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.fagny\Documents\FYD 2025 06\2025 01 09 Documents\David 2025 01 09\ICPE SP &amp; Aérodromes\Houailou\Consultation Géotech\"/>
    </mc:Choice>
  </mc:AlternateContent>
  <xr:revisionPtr revIDLastSave="0" documentId="13_ncr:1_{7CB3103D-7024-4079-B4B8-9E0A61F04DD4}" xr6:coauthVersionLast="47" xr6:coauthVersionMax="47" xr10:uidLastSave="{00000000-0000-0000-0000-000000000000}"/>
  <bookViews>
    <workbookView xWindow="-120" yWindow="-120" windowWidth="29040" windowHeight="15840" xr2:uid="{387289F8-65FD-41F2-8A5D-56185CA26D6F}"/>
  </bookViews>
  <sheets>
    <sheet name="DE Géotech" sheetId="1" r:id="rId1"/>
    <sheet name="Feuil2" sheetId="2" r:id="rId2"/>
  </sheets>
  <definedNames>
    <definedName name="_xlnm.Print_Area" localSheetId="0">'DE Géotech'!$B$1:$F$31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8" i="1"/>
  <c r="F11" i="1"/>
  <c r="F9" i="1"/>
  <c r="F7" i="1"/>
  <c r="F26" i="1" l="1"/>
  <c r="F27" i="1" s="1"/>
  <c r="F28" i="1" l="1"/>
</calcChain>
</file>

<file path=xl/sharedStrings.xml><?xml version="1.0" encoding="utf-8"?>
<sst xmlns="http://schemas.openxmlformats.org/spreadsheetml/2006/main" count="26" uniqueCount="22">
  <si>
    <t>Nature des prestations</t>
  </si>
  <si>
    <t>Quantité</t>
  </si>
  <si>
    <t>P.U.</t>
  </si>
  <si>
    <t>Montant HT</t>
  </si>
  <si>
    <t>TOTAL TTC</t>
  </si>
  <si>
    <t>TOTAL hors taxes</t>
  </si>
  <si>
    <t>Déplacement-installation - repli</t>
  </si>
  <si>
    <t>DIAGNOSTIC</t>
  </si>
  <si>
    <t>RENDU</t>
  </si>
  <si>
    <t>Unité</t>
  </si>
  <si>
    <t>PLAN</t>
  </si>
  <si>
    <t>Plans de récolement au format DWG</t>
  </si>
  <si>
    <t>Ens</t>
  </si>
  <si>
    <t>U</t>
  </si>
  <si>
    <t>Arrêté le présent devis à la somme TTC de :</t>
  </si>
  <si>
    <t>Essais pénétromériques ( 6 essais)</t>
  </si>
  <si>
    <t>Puits à la pelle (4 puits)</t>
  </si>
  <si>
    <t>PM</t>
  </si>
  <si>
    <t>T.G.C. (6 %)</t>
  </si>
  <si>
    <t>Rédaction du rapport et préconisations</t>
  </si>
  <si>
    <t>Perméabilité des sols</t>
  </si>
  <si>
    <t>DETAIL ESTIMATIF - CONSULTATION POUR UNE ETUDE GEOTECHNIQUE AU SECTEUR DAF DE WAA WII LUU (HOUAÏLOU) - PROJET DE NOUVELLE DALLE DE LAVAGE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</si>
</sst>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" fontId="6" fillId="0" borderId="10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1" xfId="2" applyFont="1" applyBorder="1" applyAlignment="1">
      <alignment horizontal="justify" vertical="center" wrapText="1"/>
    </xf>
    <xf numFmtId="0" fontId="7" fillId="0" borderId="12" xfId="2" applyFont="1" applyBorder="1" applyAlignment="1">
      <alignment horizontal="center" vertical="center" wrapText="1"/>
    </xf>
    <xf numFmtId="41" fontId="7" fillId="0" borderId="13" xfId="1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left" vertical="center" wrapText="1" indent="1"/>
    </xf>
    <xf numFmtId="0" fontId="7" fillId="0" borderId="14" xfId="2" applyFont="1" applyBorder="1" applyAlignment="1">
      <alignment horizontal="left" vertical="center" wrapText="1" indent="1"/>
    </xf>
    <xf numFmtId="0" fontId="8" fillId="0" borderId="1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41" fontId="8" fillId="0" borderId="10" xfId="1" applyFont="1" applyFill="1" applyBorder="1" applyAlignment="1">
      <alignment horizontal="center" vertical="center"/>
    </xf>
    <xf numFmtId="41" fontId="8" fillId="0" borderId="20" xfId="1" applyFont="1" applyFill="1" applyBorder="1" applyAlignment="1">
      <alignment horizontal="center" vertical="center"/>
    </xf>
    <xf numFmtId="41" fontId="9" fillId="0" borderId="21" xfId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 wrapText="1"/>
    </xf>
    <xf numFmtId="164" fontId="7" fillId="0" borderId="0" xfId="3" applyNumberFormat="1" applyFont="1" applyBorder="1" applyAlignment="1">
      <alignment horizontal="left" vertical="center" wrapText="1"/>
    </xf>
    <xf numFmtId="164" fontId="7" fillId="0" borderId="0" xfId="3" applyNumberFormat="1" applyFont="1" applyAlignment="1">
      <alignment horizontal="left" vertical="center" wrapText="1" indent="1"/>
    </xf>
    <xf numFmtId="164" fontId="7" fillId="0" borderId="0" xfId="3" applyNumberFormat="1" applyFont="1" applyFill="1" applyBorder="1" applyAlignment="1">
      <alignment horizontal="left" vertical="center" wrapText="1"/>
    </xf>
    <xf numFmtId="165" fontId="0" fillId="0" borderId="0" xfId="3" applyNumberFormat="1" applyFont="1"/>
    <xf numFmtId="0" fontId="5" fillId="2" borderId="11" xfId="2" applyFont="1" applyFill="1" applyBorder="1" applyAlignment="1">
      <alignment horizontal="left" vertical="center" wrapText="1"/>
    </xf>
    <xf numFmtId="0" fontId="7" fillId="2" borderId="12" xfId="2" applyFont="1" applyFill="1" applyBorder="1" applyAlignment="1">
      <alignment horizontal="center" vertical="center" wrapText="1"/>
    </xf>
    <xf numFmtId="164" fontId="7" fillId="2" borderId="0" xfId="3" applyNumberFormat="1" applyFont="1" applyFill="1" applyBorder="1" applyAlignment="1">
      <alignment horizontal="left" vertical="center" wrapText="1"/>
    </xf>
    <xf numFmtId="41" fontId="7" fillId="2" borderId="13" xfId="1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justify" vertical="center" wrapText="1"/>
    </xf>
    <xf numFmtId="164" fontId="7" fillId="2" borderId="0" xfId="3" applyNumberFormat="1" applyFont="1" applyFill="1" applyAlignment="1">
      <alignment horizontal="center" vertical="center" wrapText="1"/>
    </xf>
    <xf numFmtId="0" fontId="10" fillId="0" borderId="0" xfId="0" applyFont="1"/>
    <xf numFmtId="0" fontId="9" fillId="2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/>
    </xf>
  </cellXfs>
  <cellStyles count="4">
    <cellStyle name="Milliers" xfId="3" builtinId="3"/>
    <cellStyle name="Milliers [0]" xfId="1" builtinId="6"/>
    <cellStyle name="Normal" xfId="0" builtinId="0"/>
    <cellStyle name="Normal 3" xfId="2" xr:uid="{F49D7545-1E01-4A98-AD77-A43B7DA31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2ED6-9C6C-443E-ADEB-80B695AF8752}">
  <sheetPr>
    <pageSetUpPr fitToPage="1"/>
  </sheetPr>
  <dimension ref="A1:H30"/>
  <sheetViews>
    <sheetView tabSelected="1" workbookViewId="0">
      <selection activeCell="M14" sqref="M14"/>
    </sheetView>
  </sheetViews>
  <sheetFormatPr baseColWidth="10" defaultRowHeight="15" x14ac:dyDescent="0.25"/>
  <cols>
    <col min="1" max="1" width="3.85546875" customWidth="1"/>
    <col min="2" max="2" width="89.85546875" customWidth="1"/>
    <col min="3" max="3" width="10.42578125" bestFit="1" customWidth="1"/>
    <col min="4" max="4" width="10.42578125" customWidth="1"/>
    <col min="5" max="5" width="16.7109375" customWidth="1"/>
    <col min="6" max="6" width="21.7109375" customWidth="1"/>
  </cols>
  <sheetData>
    <row r="1" spans="1:8" ht="69" customHeight="1" thickBot="1" x14ac:dyDescent="0.3">
      <c r="B1" s="40" t="s">
        <v>21</v>
      </c>
      <c r="C1" s="41"/>
      <c r="D1" s="41"/>
      <c r="E1" s="41"/>
      <c r="F1" s="42"/>
    </row>
    <row r="2" spans="1:8" ht="15.75" thickBot="1" x14ac:dyDescent="0.3">
      <c r="B2" s="1"/>
      <c r="C2" s="1"/>
      <c r="D2" s="1"/>
      <c r="E2" s="1"/>
      <c r="F2" s="2"/>
    </row>
    <row r="3" spans="1:8" ht="19.5" customHeight="1" thickBot="1" x14ac:dyDescent="0.3">
      <c r="B3" s="3" t="s">
        <v>0</v>
      </c>
      <c r="C3" s="4" t="s">
        <v>9</v>
      </c>
      <c r="D3" s="4" t="s">
        <v>1</v>
      </c>
      <c r="E3" s="5" t="s">
        <v>2</v>
      </c>
      <c r="F3" s="6" t="s">
        <v>3</v>
      </c>
    </row>
    <row r="4" spans="1:8" x14ac:dyDescent="0.25">
      <c r="B4" s="7"/>
      <c r="C4" s="8"/>
      <c r="D4" s="8"/>
      <c r="E4" s="9"/>
      <c r="F4" s="10"/>
    </row>
    <row r="5" spans="1:8" ht="15.75" x14ac:dyDescent="0.25">
      <c r="B5" s="37" t="s">
        <v>7</v>
      </c>
      <c r="C5" s="34"/>
      <c r="D5" s="34"/>
      <c r="E5" s="38"/>
      <c r="F5" s="36"/>
    </row>
    <row r="6" spans="1:8" ht="15.75" x14ac:dyDescent="0.25">
      <c r="B6" s="15"/>
      <c r="C6" s="16"/>
      <c r="D6" s="16"/>
      <c r="E6" s="28"/>
      <c r="F6" s="14"/>
    </row>
    <row r="7" spans="1:8" ht="21" customHeight="1" x14ac:dyDescent="0.25">
      <c r="A7" s="11"/>
      <c r="B7" s="12" t="s">
        <v>6</v>
      </c>
      <c r="C7" s="13" t="s">
        <v>12</v>
      </c>
      <c r="D7" s="13">
        <v>1</v>
      </c>
      <c r="E7" s="29"/>
      <c r="F7" s="14">
        <f>D7*E7</f>
        <v>0</v>
      </c>
    </row>
    <row r="8" spans="1:8" x14ac:dyDescent="0.25">
      <c r="A8" s="11"/>
      <c r="B8" s="12"/>
      <c r="C8" s="13"/>
      <c r="D8" s="13"/>
      <c r="E8" s="29"/>
      <c r="F8" s="14"/>
    </row>
    <row r="9" spans="1:8" ht="21" customHeight="1" x14ac:dyDescent="0.25">
      <c r="A9" s="11"/>
      <c r="B9" s="12" t="s">
        <v>15</v>
      </c>
      <c r="C9" s="13" t="s">
        <v>12</v>
      </c>
      <c r="D9" s="13">
        <v>1</v>
      </c>
      <c r="E9" s="29"/>
      <c r="F9" s="14">
        <f>D9*E9</f>
        <v>0</v>
      </c>
      <c r="H9" s="32"/>
    </row>
    <row r="10" spans="1:8" x14ac:dyDescent="0.25">
      <c r="A10" s="11"/>
      <c r="B10" s="12"/>
      <c r="C10" s="13"/>
      <c r="D10" s="13"/>
      <c r="E10" s="31"/>
      <c r="F10" s="14"/>
    </row>
    <row r="11" spans="1:8" x14ac:dyDescent="0.25">
      <c r="A11" s="11"/>
      <c r="B11" s="12" t="s">
        <v>16</v>
      </c>
      <c r="C11" s="13" t="s">
        <v>12</v>
      </c>
      <c r="D11" s="13">
        <v>1</v>
      </c>
      <c r="E11" s="29"/>
      <c r="F11" s="14">
        <f>D11*E11</f>
        <v>0</v>
      </c>
    </row>
    <row r="12" spans="1:8" x14ac:dyDescent="0.25">
      <c r="A12" s="11"/>
      <c r="B12" s="12"/>
      <c r="C12" s="13"/>
      <c r="D12" s="13"/>
      <c r="E12" s="29"/>
      <c r="F12" s="14"/>
    </row>
    <row r="13" spans="1:8" x14ac:dyDescent="0.25">
      <c r="A13" s="11"/>
      <c r="B13" s="12" t="s">
        <v>20</v>
      </c>
      <c r="C13" s="13" t="s">
        <v>13</v>
      </c>
      <c r="D13" s="13">
        <v>1</v>
      </c>
      <c r="E13" s="29"/>
      <c r="F13" s="14">
        <f>D13*E13</f>
        <v>0</v>
      </c>
    </row>
    <row r="14" spans="1:8" x14ac:dyDescent="0.25">
      <c r="A14" s="11"/>
      <c r="B14" s="12"/>
      <c r="C14" s="13"/>
      <c r="D14" s="13"/>
      <c r="E14" s="29"/>
      <c r="F14" s="14"/>
    </row>
    <row r="15" spans="1:8" x14ac:dyDescent="0.25">
      <c r="A15" s="11"/>
      <c r="B15" s="12"/>
      <c r="C15" s="13"/>
      <c r="D15" s="13"/>
      <c r="E15" s="29"/>
      <c r="F15" s="14"/>
    </row>
    <row r="16" spans="1:8" ht="15.75" x14ac:dyDescent="0.25">
      <c r="A16" s="11"/>
      <c r="B16" s="33" t="s">
        <v>8</v>
      </c>
      <c r="C16" s="34"/>
      <c r="D16" s="34"/>
      <c r="E16" s="35"/>
      <c r="F16" s="36"/>
    </row>
    <row r="17" spans="1:6" x14ac:dyDescent="0.25">
      <c r="A17" s="11"/>
      <c r="B17" s="12"/>
      <c r="C17" s="13"/>
      <c r="D17" s="13"/>
      <c r="E17" s="29"/>
      <c r="F17" s="14"/>
    </row>
    <row r="18" spans="1:6" x14ac:dyDescent="0.25">
      <c r="A18" s="11"/>
      <c r="B18" s="12" t="s">
        <v>19</v>
      </c>
      <c r="C18" s="13" t="s">
        <v>13</v>
      </c>
      <c r="D18" s="13">
        <v>1</v>
      </c>
      <c r="E18" s="29"/>
      <c r="F18" s="14">
        <f>D18*E18</f>
        <v>0</v>
      </c>
    </row>
    <row r="19" spans="1:6" x14ac:dyDescent="0.25">
      <c r="A19" s="11"/>
      <c r="B19" s="12"/>
      <c r="C19" s="13"/>
      <c r="D19" s="13"/>
      <c r="E19" s="29"/>
      <c r="F19" s="14"/>
    </row>
    <row r="20" spans="1:6" x14ac:dyDescent="0.25">
      <c r="A20" s="11"/>
      <c r="B20" s="12"/>
      <c r="C20" s="13"/>
      <c r="D20" s="13"/>
      <c r="E20" s="29"/>
      <c r="F20" s="14"/>
    </row>
    <row r="21" spans="1:6" ht="15.75" x14ac:dyDescent="0.25">
      <c r="A21" s="11"/>
      <c r="B21" s="33" t="s">
        <v>10</v>
      </c>
      <c r="C21" s="34"/>
      <c r="D21" s="34"/>
      <c r="E21" s="35"/>
      <c r="F21" s="36"/>
    </row>
    <row r="22" spans="1:6" x14ac:dyDescent="0.25">
      <c r="A22" s="11"/>
      <c r="B22" s="12"/>
      <c r="C22" s="13"/>
      <c r="D22" s="13"/>
      <c r="E22" s="29"/>
      <c r="F22" s="14"/>
    </row>
    <row r="23" spans="1:6" ht="15" customHeight="1" x14ac:dyDescent="0.25">
      <c r="A23" s="11"/>
      <c r="B23" s="12" t="s">
        <v>11</v>
      </c>
      <c r="C23" s="13" t="s">
        <v>13</v>
      </c>
      <c r="D23" s="13" t="s">
        <v>17</v>
      </c>
      <c r="E23" s="29"/>
      <c r="F23" s="14"/>
    </row>
    <row r="24" spans="1:6" x14ac:dyDescent="0.25">
      <c r="A24" s="11"/>
      <c r="B24" s="12"/>
      <c r="C24" s="13"/>
      <c r="D24" s="13"/>
      <c r="E24" s="29"/>
      <c r="F24" s="14"/>
    </row>
    <row r="25" spans="1:6" ht="15.75" thickBot="1" x14ac:dyDescent="0.3">
      <c r="B25" s="17"/>
      <c r="C25" s="18"/>
      <c r="D25" s="18"/>
      <c r="E25" s="30"/>
      <c r="F25" s="14"/>
    </row>
    <row r="26" spans="1:6" ht="21" customHeight="1" x14ac:dyDescent="0.25">
      <c r="B26" s="19" t="s">
        <v>5</v>
      </c>
      <c r="C26" s="20"/>
      <c r="D26" s="20"/>
      <c r="E26" s="20"/>
      <c r="F26" s="25">
        <f>SUM(F5:F24)</f>
        <v>0</v>
      </c>
    </row>
    <row r="27" spans="1:6" ht="21" customHeight="1" x14ac:dyDescent="0.25">
      <c r="B27" s="21" t="s">
        <v>18</v>
      </c>
      <c r="C27" s="22"/>
      <c r="D27" s="22"/>
      <c r="E27" s="22"/>
      <c r="F27" s="26">
        <f>ROUND((F26*0.06),0)</f>
        <v>0</v>
      </c>
    </row>
    <row r="28" spans="1:6" ht="24" customHeight="1" thickBot="1" x14ac:dyDescent="0.3">
      <c r="B28" s="23" t="s">
        <v>4</v>
      </c>
      <c r="C28" s="24"/>
      <c r="D28" s="24"/>
      <c r="E28" s="24"/>
      <c r="F28" s="27">
        <f>F26+F27</f>
        <v>0</v>
      </c>
    </row>
    <row r="30" spans="1:6" ht="15.75" x14ac:dyDescent="0.25">
      <c r="B30" s="39" t="s">
        <v>14</v>
      </c>
    </row>
  </sheetData>
  <mergeCells count="1">
    <mergeCell ref="B1:F1"/>
  </mergeCells>
  <printOptions horizontalCentered="1"/>
  <pageMargins left="0.51181102362204722" right="0.31496062992125984" top="2.91" bottom="0.35433070866141736" header="0.51181102362204722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0FCA-A2CD-4678-927F-7294AF4BF9A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 Géotech</vt:lpstr>
      <vt:lpstr>Feuil2</vt:lpstr>
      <vt:lpstr>'DE Géotech'!Zone_d_impression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FAGNY David</dc:creator>
  <cp:lastModifiedBy>FAGNY David</cp:lastModifiedBy>
  <cp:lastPrinted>2025-07-29T05:50:54Z</cp:lastPrinted>
  <dcterms:created xsi:type="dcterms:W3CDTF">2025-01-13T23:20:57Z</dcterms:created>
  <dcterms:modified xsi:type="dcterms:W3CDTF">2025-07-29T06:02:29Z</dcterms:modified>
</cp:coreProperties>
</file>