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honda\Desktop\CONSULTATION LANCES 2025\Mise en conformité électrique de l'HPN 2025\"/>
    </mc:Choice>
  </mc:AlternateContent>
  <xr:revisionPtr revIDLastSave="0" documentId="13_ncr:1_{CE374B23-A04C-4A65-A852-BBE31584E5D5}" xr6:coauthVersionLast="47" xr6:coauthVersionMax="47" xr10:uidLastSave="{00000000-0000-0000-0000-000000000000}"/>
  <bookViews>
    <workbookView xWindow="-120" yWindow="-120" windowWidth="29040" windowHeight="15840" xr2:uid="{E2D3ABC8-C56B-48E8-914A-2672AA95EDE6}"/>
  </bookViews>
  <sheets>
    <sheet name="Consul mise en conformité élec " sheetId="3" r:id="rId1"/>
    <sheet name="Feuil2" sheetId="2" r:id="rId2"/>
  </sheets>
  <definedNames>
    <definedName name="_xlnm.Print_Area" localSheetId="0">'Consul mise en conformité élec '!$A$1:$F$163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F15" i="3"/>
  <c r="F16" i="3"/>
  <c r="F101" i="3"/>
  <c r="F23" i="3"/>
  <c r="F140" i="3"/>
  <c r="F151" i="3"/>
  <c r="F28" i="3"/>
  <c r="F32" i="3"/>
  <c r="F31" i="3"/>
  <c r="F34" i="3"/>
  <c r="F37" i="3"/>
  <c r="F38" i="3"/>
  <c r="F39" i="3"/>
  <c r="F36" i="3"/>
  <c r="F42" i="3"/>
  <c r="F45" i="3"/>
  <c r="F47" i="3"/>
  <c r="F49" i="3"/>
  <c r="F51" i="3"/>
  <c r="F54" i="3"/>
  <c r="F55" i="3"/>
  <c r="F56" i="3"/>
  <c r="F57" i="3"/>
  <c r="F58" i="3"/>
  <c r="F53" i="3"/>
  <c r="F63" i="3"/>
  <c r="F62" i="3"/>
  <c r="F65" i="3"/>
  <c r="F68" i="3"/>
  <c r="F71" i="3"/>
  <c r="F75" i="3"/>
  <c r="F73" i="3"/>
  <c r="F78" i="3"/>
  <c r="F80" i="3"/>
  <c r="F82" i="3"/>
  <c r="F86" i="3"/>
  <c r="F90" i="3"/>
  <c r="F91" i="3"/>
  <c r="F89" i="3"/>
  <c r="F92" i="3"/>
  <c r="F94" i="3"/>
  <c r="F96" i="3"/>
  <c r="F98" i="3"/>
  <c r="F100" i="3"/>
  <c r="F103" i="3"/>
  <c r="F107" i="3"/>
  <c r="F106" i="3"/>
  <c r="F110" i="3"/>
  <c r="F109" i="3"/>
  <c r="F113" i="3"/>
  <c r="F112" i="3"/>
  <c r="F120" i="3"/>
  <c r="F119" i="3"/>
  <c r="F117" i="3"/>
  <c r="F127" i="3"/>
  <c r="F125" i="3"/>
  <c r="F123" i="3"/>
  <c r="F129" i="3"/>
  <c r="F132" i="3"/>
  <c r="F133" i="3"/>
  <c r="F134" i="3"/>
  <c r="F135" i="3"/>
  <c r="F136" i="3"/>
  <c r="F131" i="3"/>
  <c r="F139" i="3"/>
  <c r="F138" i="3"/>
  <c r="F146" i="3"/>
  <c r="F147" i="3"/>
  <c r="F145" i="3"/>
  <c r="F143" i="3"/>
  <c r="F153" i="3"/>
  <c r="F150" i="3"/>
  <c r="F21" i="3"/>
  <c r="F25" i="3" l="1"/>
  <c r="F154" i="3" s="1"/>
  <c r="F155" i="3" l="1"/>
  <c r="F156" i="3" s="1"/>
</calcChain>
</file>

<file path=xl/sharedStrings.xml><?xml version="1.0" encoding="utf-8"?>
<sst xmlns="http://schemas.openxmlformats.org/spreadsheetml/2006/main" count="242" uniqueCount="148">
  <si>
    <t>DESCRIPTION</t>
  </si>
  <si>
    <t>TOTAL</t>
  </si>
  <si>
    <t>Q</t>
  </si>
  <si>
    <t>PU</t>
  </si>
  <si>
    <t>U</t>
  </si>
  <si>
    <t>TGC 6%</t>
  </si>
  <si>
    <t>TOTAL HT</t>
  </si>
  <si>
    <t>TOTAL TTC</t>
  </si>
  <si>
    <t xml:space="preserve">Arrêtez le présent devis à la somme de </t>
  </si>
  <si>
    <t>ADRESSE</t>
  </si>
  <si>
    <t>RIDET</t>
  </si>
  <si>
    <t>N° COMPTE</t>
  </si>
  <si>
    <t>EMAIL</t>
  </si>
  <si>
    <t>N°</t>
  </si>
  <si>
    <t>PROVINCE NORD                         DAF                                                     BP 41                                                               98860 KONE</t>
  </si>
  <si>
    <t>Affaire suivie par : Christophe HONDA</t>
  </si>
  <si>
    <t>ENTREPRISE</t>
  </si>
  <si>
    <t>TEL</t>
  </si>
  <si>
    <t>ens</t>
  </si>
  <si>
    <t>BATIMENT PRESIDENCE</t>
  </si>
  <si>
    <t>HALL D'ENTREE PRINCIPALE</t>
  </si>
  <si>
    <t>Placard TGBT</t>
  </si>
  <si>
    <t>Accueil Général</t>
  </si>
  <si>
    <t>Bureau Comptabilité</t>
  </si>
  <si>
    <t>HALL SECRETARIET PRESIDENCE</t>
  </si>
  <si>
    <t>Archives</t>
  </si>
  <si>
    <t>BATIMENT CAFETERIA PRESIDENCE</t>
  </si>
  <si>
    <t>Bureau Géstionnaire</t>
  </si>
  <si>
    <t>Bar</t>
  </si>
  <si>
    <t>Circulation Arrière</t>
  </si>
  <si>
    <t>Enrubanner sur toute la longueur apparente le conducteur marron en bicolores vert/jaune, utilisé comme PE</t>
  </si>
  <si>
    <t>BATIMENT A ( DAJAP, DFB, DRH )</t>
  </si>
  <si>
    <t xml:space="preserve">INSTALLATION BASSE ET TRES BASSE TENSION </t>
  </si>
  <si>
    <t>Raccorder indivividuellement les conducteurs de protection</t>
  </si>
  <si>
    <t>Remplacer le plastron manquant</t>
  </si>
  <si>
    <t>BATIMENT DAF ET PREFA SAU</t>
  </si>
  <si>
    <t>Bâtiment DAF</t>
  </si>
  <si>
    <t>Remplacer les lumière des archives par un modèle d'indice de protection IP 6X ( risque d'accumulation de poussière).</t>
  </si>
  <si>
    <t>DAF aile gauche topographie bureau 29</t>
  </si>
  <si>
    <t>Refixer les socles PC sur plinthe</t>
  </si>
  <si>
    <t>DAF aile droite infrastruture bureau 25</t>
  </si>
  <si>
    <t>Réaliser ou améliorer la continuité de la liaison au conducteur de protection des 02 prises de courant ondulées de la piéce ( valeur maximale de 02 ohms ).</t>
  </si>
  <si>
    <t>DAF circulation placard électrique</t>
  </si>
  <si>
    <t>Installer un disjoncteur différentiel complémentaire sur la moitié des départs ( nombre trop important de disjoncteur en aval pour ce seuldispositif ).</t>
  </si>
  <si>
    <t>Protéger contre les défauts d'isolement à l'aide d'un dispositif différentiel à courant résiduel le circuit.</t>
  </si>
  <si>
    <t>Raccorder individuellement les conducteurs de protection au niveau du TD Ondulée.</t>
  </si>
  <si>
    <t>Remettre en état de fonctionement le dispositif de mise à l'état de repos de l'éclairage de sécurité</t>
  </si>
  <si>
    <t>Remettre les obturateurs en façade.</t>
  </si>
  <si>
    <t>Compléter l'identification des départs.</t>
  </si>
  <si>
    <t>BATIMENT DDE/DEFIJ ET PREFA DDE/DEFIJ</t>
  </si>
  <si>
    <t>DAF Couloir central placard baie info</t>
  </si>
  <si>
    <t>TG DDE/DFIJ</t>
  </si>
  <si>
    <t>Installer un dispositif différentiel complémentaire sur la moitié des départs en nombre trop important pour ce seul dispositif.</t>
  </si>
  <si>
    <t>Hall d'entrée</t>
  </si>
  <si>
    <t xml:space="preserve">Bâtiment  DDE/DEFIJ </t>
  </si>
  <si>
    <t>BATIMENT PARKOTO</t>
  </si>
  <si>
    <t>Local électrique</t>
  </si>
  <si>
    <t>Installer un dispositif différentiel à l'origine du départ.</t>
  </si>
  <si>
    <t>Remettre en place les enjoliveurs sur 02 prises de courant</t>
  </si>
  <si>
    <t>BATIMENT ASSEMBLEE RDC</t>
  </si>
  <si>
    <t>Fixer les canalisations au dessus de l'armoire.</t>
  </si>
  <si>
    <t>local électrique ( TDA 2)</t>
  </si>
  <si>
    <t>local électrique ( TDA 1)</t>
  </si>
  <si>
    <t>BATIMENT ASSEMBLEE RDJ</t>
  </si>
  <si>
    <t>Salle des commissions</t>
  </si>
  <si>
    <t>Hall des pas perdu</t>
  </si>
  <si>
    <t>Isoler les connexions des socles de prises de courant montées sous les tables de la salle des commissions</t>
  </si>
  <si>
    <t>BATIMENT DSI</t>
  </si>
  <si>
    <t>Salle de réunion</t>
  </si>
  <si>
    <t>Remettre en état la goulotte de prise de courant (manque obturateurs, PC cassé)</t>
  </si>
  <si>
    <t>Local électrique (TD D)</t>
  </si>
  <si>
    <t>Raccorder individuellement les conducteurs de protection.</t>
  </si>
  <si>
    <t>Isoler les extrémités des conducteurs inutilisés</t>
  </si>
  <si>
    <t>Revoir le passage de câble sur le rail en dessous de l'armoire.</t>
  </si>
  <si>
    <t>Local ménage</t>
  </si>
  <si>
    <t>Reposer la vérrine du hublot</t>
  </si>
  <si>
    <t>Remplacer les matériels par un modèle d'indice IP 5X (présence de poussière).</t>
  </si>
  <si>
    <t>DATA CENTER</t>
  </si>
  <si>
    <t>Data center onduleur 1</t>
  </si>
  <si>
    <t>Compléter l'identification du départ</t>
  </si>
  <si>
    <t>Raccorder le conducteur principal de protection sur le plastron métallique de la centrale de mesure</t>
  </si>
  <si>
    <t>Data center onduleur 2</t>
  </si>
  <si>
    <t>BATIMENT DSI / DEVELOPPEUR (EX DSASE)</t>
  </si>
  <si>
    <t>Placard technique</t>
  </si>
  <si>
    <t>Revoir l'identification des départs.</t>
  </si>
  <si>
    <t>Entrée</t>
  </si>
  <si>
    <t>Remplacer par un dispositif différentiel à courant résiduel 30 mA le circuit alimentant des prises de courant.</t>
  </si>
  <si>
    <t>Terminer l'identification des départs.</t>
  </si>
  <si>
    <t>Bureau developpeur (x2)</t>
  </si>
  <si>
    <t>Réaliser ou améliorer la continuité de la liaison au conducteur de protection de toutes les prises ondulées des deux bureaux (valeur maximale de 02 ohms).</t>
  </si>
  <si>
    <t>Réaliser ou améliorer la continuité de la liaison au conducteur de protection de la multiprise alimentant micro onde et réfrigérateur (valeur maximale de 02 ohms).</t>
  </si>
  <si>
    <t>PREFABRIQUES SYNDICATS ET CONSEILLERS</t>
  </si>
  <si>
    <t>Identifier les 02 dispositifs de protetion qui ne le sont pas</t>
  </si>
  <si>
    <t>Remplacer l'ID40 par un ID63.</t>
  </si>
  <si>
    <t>Préfabriqué syndicats (TD)</t>
  </si>
  <si>
    <t>Identifier les 02 dispositifs de protetion qui ne le sont.</t>
  </si>
  <si>
    <t>Préfabriqué conseillers (TD et TD : onduleur)</t>
  </si>
  <si>
    <t xml:space="preserve">Délai de réalisation des travaux : </t>
  </si>
  <si>
    <t>Hall couloir DAJAP douche</t>
  </si>
  <si>
    <t>Hall d'entrée Archives</t>
  </si>
  <si>
    <t>BATIMENT SECRETARIAT GENERAL</t>
  </si>
  <si>
    <t>Revoir la fixation de la prise de courant en face de la porte d'entrée.</t>
  </si>
  <si>
    <t>Compléter l'éclairage de sécurité d'évacuation</t>
  </si>
  <si>
    <t>Service du courrier</t>
  </si>
  <si>
    <t>Réaliser ou améliorer la continuité de la liaison au conducteur de protection du luminaire de l'entrée (valeur maximale de 02 ohms).</t>
  </si>
  <si>
    <t>Local électrique informatique</t>
  </si>
  <si>
    <t>Protéger contre les contacts indirects l'installation à l'aide d'un dispositif différentiel</t>
  </si>
  <si>
    <t>Mettre en place des embouts de câblage sur les conducteurs en aval de l'interrupteur génral.</t>
  </si>
  <si>
    <t>Protéger contre les contacts indirects l'installation à l'aide d'un dispositif différentiel à l'extrémité de ce câble</t>
  </si>
  <si>
    <t>Vérifier que les conducteurs en amont soient bien protéger contre les surintensités.</t>
  </si>
  <si>
    <t>Isoler les extrémités des conducteurs inutilisés dans le tableau</t>
  </si>
  <si>
    <t>Compléter l'identification des départs et mettre a jour le schéma d'installation.</t>
  </si>
  <si>
    <t>BATIMENT TGBT/GE</t>
  </si>
  <si>
    <t>Remettre en état de fonctionnement l'éclairage de sécurité</t>
  </si>
  <si>
    <t>Identifier les départs qui ne le sont pas</t>
  </si>
  <si>
    <t>BATIMENT DASSPS</t>
  </si>
  <si>
    <t>Hall d'entrée DASSPS</t>
  </si>
  <si>
    <t>Couloir Placard électrique</t>
  </si>
  <si>
    <t>Installer un dispositif différentiel complémentaire sur la moitié des départs en nombre trop important pour un seul dispositif.</t>
  </si>
  <si>
    <t>Compléter l'identification des départs</t>
  </si>
  <si>
    <t>PREFABRIQUE EX DAJAP</t>
  </si>
  <si>
    <t>Local technique TGBT</t>
  </si>
  <si>
    <t>Remplacer l'interrupteur général par un I63 A.</t>
  </si>
  <si>
    <t>Utiliser l'ensemble des brins de cuivre nu raccordé sur la barette de terre</t>
  </si>
  <si>
    <t>Réaliser une installation fixe de socles de prises de courant pour l'alimentation des matériels (rallonges qui pendent). Au moins 06 prises avec détrompeur.</t>
  </si>
  <si>
    <t>Bâtiment DATA CENTER</t>
  </si>
  <si>
    <t>BATIMENT DSI ET DATA CENTER</t>
  </si>
  <si>
    <t>Isoler ou supprimer la canalisation sur la droite de l'armoire.</t>
  </si>
  <si>
    <t>Réaliser ou améliorer la continuité de la liaison au conducteur de protection de la prise de courant de gauche (valeur max de 2 ohms)</t>
  </si>
  <si>
    <t>Supprimer les installations volantes.</t>
  </si>
  <si>
    <t>Isoler les bornes accessibles, refermer la boîte de connexion.</t>
  </si>
  <si>
    <t>Identifier l'étendue de la coupure électrique. A l'aide d'une étiquette.</t>
  </si>
  <si>
    <t>Remettre en état de fonctionnement le dispositif de coupure.</t>
  </si>
  <si>
    <t>Remplacer luminaires par un modèle d'indice de protection IP 6X (Risque d'accumulation de
poussière).</t>
  </si>
  <si>
    <t>CONFORMITE BURAU DE CONTRÔLE ACCREDITE</t>
  </si>
  <si>
    <t>Mise en conformité electrique de l'hotel de la province nord suite au rapport VERITAS du 11/ 2022</t>
  </si>
  <si>
    <t>Réaliser une liaison équipotentielle locale supplémentaire de la fenêtre</t>
  </si>
  <si>
    <t>Enlever le corps étranger sur le bornier de répartition général et dépoussiérage.</t>
  </si>
  <si>
    <t>Fait</t>
  </si>
  <si>
    <t>salle de réunion</t>
  </si>
  <si>
    <t>Déplacement et nettoyage</t>
  </si>
  <si>
    <t xml:space="preserve">Vérification et conformité des levés de reserve par un organisme accrédité VERITAS </t>
  </si>
  <si>
    <t>A contrôler</t>
  </si>
  <si>
    <t xml:space="preserve">Numéro de consultation : CONS - </t>
  </si>
  <si>
    <t>Installation de chantier</t>
  </si>
  <si>
    <t>Hébergement</t>
  </si>
  <si>
    <t>Frais divers</t>
  </si>
  <si>
    <r>
      <t xml:space="preserve">Protéger contre les surintensités le câble branché directement sur le jeu de barres de gauche. </t>
    </r>
    <r>
      <rPr>
        <sz val="11"/>
        <color rgb="FFFF0000"/>
        <rFont val="Calibri"/>
        <family val="2"/>
        <scheme val="minor"/>
      </rPr>
      <t>Attention, une modification,déplacement et remplacement du sectionneur sera éffectué le 30 août 2025 cela entrainera l'annulation de l'observation n° 11,66</t>
    </r>
    <r>
      <rPr>
        <sz val="1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</si>
</sst>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[$XPF]"/>
    <numFmt numFmtId="165" formatCode="[$-40C]General"/>
    <numFmt numFmtId="166" formatCode="_-* #,##0\ [$XPF]_-;\-* #,##0\ [$XPF]_-;_-* &quot;-&quot;??\ [$XPF]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rgb="FF000000"/>
      <name val="Avenir Next Condensed Regula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165" fontId="4" fillId="0" borderId="0" applyBorder="0" applyProtection="0"/>
  </cellStyleXfs>
  <cellXfs count="7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/>
    <xf numFmtId="164" fontId="0" fillId="0" borderId="3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5" fillId="0" borderId="1" xfId="2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0" borderId="4" xfId="0" applyNumberFormat="1" applyBorder="1"/>
    <xf numFmtId="0" fontId="0" fillId="0" borderId="0" xfId="0" applyAlignment="1">
      <alignment horizontal="center"/>
    </xf>
    <xf numFmtId="164" fontId="0" fillId="0" borderId="5" xfId="0" applyNumberFormat="1" applyBorder="1"/>
    <xf numFmtId="164" fontId="0" fillId="0" borderId="0" xfId="0" applyNumberFormat="1"/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165" fontId="5" fillId="4" borderId="1" xfId="2" applyFont="1" applyFill="1" applyBorder="1" applyAlignment="1" applyProtection="1">
      <alignment horizontal="center" vertical="center" wrapText="1"/>
    </xf>
    <xf numFmtId="166" fontId="0" fillId="4" borderId="1" xfId="1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4" fontId="0" fillId="0" borderId="10" xfId="0" applyNumberFormat="1" applyBorder="1"/>
    <xf numFmtId="0" fontId="0" fillId="0" borderId="11" xfId="0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166" fontId="7" fillId="0" borderId="12" xfId="1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66" fontId="0" fillId="0" borderId="3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3">
    <cellStyle name="Excel Built-in Normal" xfId="2" xr:uid="{55BA8719-F19D-4569-BB9F-8E91ECBF2003}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2977-3E5B-42AF-AC4E-2280AD5F43F4}">
  <dimension ref="A1:F176"/>
  <sheetViews>
    <sheetView tabSelected="1" view="pageBreakPreview" topLeftCell="A112" zoomScaleNormal="100" zoomScaleSheetLayoutView="100" workbookViewId="0">
      <selection activeCell="K161" sqref="K161"/>
    </sheetView>
  </sheetViews>
  <sheetFormatPr baseColWidth="10" defaultColWidth="10.7109375" defaultRowHeight="15"/>
  <cols>
    <col min="1" max="1" width="13" customWidth="1"/>
    <col min="2" max="2" width="50.28515625" style="2" customWidth="1"/>
    <col min="3" max="3" width="5.7109375" style="3" customWidth="1"/>
    <col min="4" max="4" width="8.42578125" style="3" customWidth="1"/>
    <col min="5" max="5" width="12.28515625" customWidth="1"/>
    <col min="6" max="6" width="16" customWidth="1"/>
  </cols>
  <sheetData>
    <row r="1" spans="1:6" ht="18.75">
      <c r="A1" s="5" t="s">
        <v>16</v>
      </c>
      <c r="D1" s="51" t="s">
        <v>14</v>
      </c>
      <c r="E1" s="51"/>
      <c r="F1" s="51"/>
    </row>
    <row r="2" spans="1:6" ht="15" customHeight="1">
      <c r="A2" t="s">
        <v>9</v>
      </c>
      <c r="D2" s="51"/>
      <c r="E2" s="51"/>
      <c r="F2" s="51"/>
    </row>
    <row r="3" spans="1:6" ht="15" customHeight="1">
      <c r="A3" t="s">
        <v>17</v>
      </c>
      <c r="D3" s="51"/>
      <c r="E3" s="51"/>
      <c r="F3" s="51"/>
    </row>
    <row r="4" spans="1:6" ht="15" customHeight="1">
      <c r="A4" t="s">
        <v>10</v>
      </c>
      <c r="D4" s="51"/>
      <c r="E4" s="51"/>
      <c r="F4" s="51"/>
    </row>
    <row r="5" spans="1:6" ht="15" customHeight="1">
      <c r="A5" t="s">
        <v>11</v>
      </c>
      <c r="D5" s="51"/>
      <c r="E5" s="51"/>
      <c r="F5" s="51"/>
    </row>
    <row r="6" spans="1:6" ht="15" customHeight="1">
      <c r="A6" t="s">
        <v>12</v>
      </c>
      <c r="D6" s="51"/>
      <c r="E6" s="51"/>
      <c r="F6" s="51"/>
    </row>
    <row r="7" spans="1:6" ht="15" customHeight="1">
      <c r="D7" s="8"/>
      <c r="E7" s="8"/>
      <c r="F7" s="8"/>
    </row>
    <row r="8" spans="1:6" ht="15" customHeight="1">
      <c r="A8" t="s">
        <v>15</v>
      </c>
      <c r="C8" s="50" t="s">
        <v>143</v>
      </c>
      <c r="D8" s="50"/>
      <c r="E8" s="50"/>
      <c r="F8" s="50"/>
    </row>
    <row r="9" spans="1:6" ht="15" customHeight="1">
      <c r="D9" s="8"/>
      <c r="E9" s="8"/>
      <c r="F9" s="8"/>
    </row>
    <row r="10" spans="1:6" ht="34.5" customHeight="1">
      <c r="A10" s="53" t="s">
        <v>135</v>
      </c>
      <c r="B10" s="53"/>
      <c r="C10" s="53"/>
      <c r="D10" s="53"/>
      <c r="E10" s="53"/>
      <c r="F10" s="53"/>
    </row>
    <row r="11" spans="1:6" ht="15.75" thickBot="1"/>
    <row r="12" spans="1:6" ht="15.75" thickBot="1">
      <c r="A12" s="36" t="s">
        <v>13</v>
      </c>
      <c r="B12" s="37" t="s">
        <v>0</v>
      </c>
      <c r="C12" s="38" t="s">
        <v>4</v>
      </c>
      <c r="D12" s="38" t="s">
        <v>2</v>
      </c>
      <c r="E12" s="38" t="s">
        <v>3</v>
      </c>
      <c r="F12" s="39" t="s">
        <v>1</v>
      </c>
    </row>
    <row r="13" spans="1:6" ht="15.75">
      <c r="A13" s="66">
        <v>0</v>
      </c>
      <c r="B13" s="67" t="s">
        <v>146</v>
      </c>
      <c r="C13" s="68"/>
      <c r="D13" s="68"/>
      <c r="E13" s="68"/>
      <c r="F13" s="69"/>
    </row>
    <row r="14" spans="1:6">
      <c r="A14" s="72">
        <v>0.1</v>
      </c>
      <c r="B14" s="74" t="s">
        <v>144</v>
      </c>
      <c r="C14" s="1" t="s">
        <v>18</v>
      </c>
      <c r="D14" s="70">
        <v>1</v>
      </c>
      <c r="E14" s="70"/>
      <c r="F14" s="73">
        <f t="shared" ref="F14:F15" si="0">E14*D14</f>
        <v>0</v>
      </c>
    </row>
    <row r="15" spans="1:6">
      <c r="A15" s="72">
        <v>0.2</v>
      </c>
      <c r="B15" s="74" t="s">
        <v>145</v>
      </c>
      <c r="C15" s="1" t="s">
        <v>18</v>
      </c>
      <c r="D15" s="70">
        <v>1</v>
      </c>
      <c r="E15" s="70"/>
      <c r="F15" s="73">
        <f t="shared" si="0"/>
        <v>0</v>
      </c>
    </row>
    <row r="16" spans="1:6">
      <c r="A16" s="72">
        <v>0.3</v>
      </c>
      <c r="B16" s="71" t="s">
        <v>140</v>
      </c>
      <c r="C16" s="1" t="s">
        <v>18</v>
      </c>
      <c r="D16" s="1">
        <v>1</v>
      </c>
      <c r="E16" s="7"/>
      <c r="F16" s="73">
        <f>E16*D16</f>
        <v>0</v>
      </c>
    </row>
    <row r="17" spans="1:6">
      <c r="A17" s="59" t="s">
        <v>32</v>
      </c>
      <c r="B17" s="60"/>
      <c r="C17" s="60"/>
      <c r="D17" s="60"/>
      <c r="E17" s="60"/>
      <c r="F17" s="61"/>
    </row>
    <row r="18" spans="1:6" ht="15.75">
      <c r="A18" s="20">
        <v>1</v>
      </c>
      <c r="B18" s="56" t="s">
        <v>19</v>
      </c>
      <c r="C18" s="57"/>
      <c r="D18" s="57"/>
      <c r="E18" s="57"/>
      <c r="F18" s="58"/>
    </row>
    <row r="19" spans="1:6" ht="15" customHeight="1">
      <c r="A19" s="22"/>
      <c r="B19" s="23" t="s">
        <v>20</v>
      </c>
      <c r="C19" s="27"/>
      <c r="D19" s="27"/>
      <c r="E19" s="25"/>
      <c r="F19" s="26"/>
    </row>
    <row r="20" spans="1:6" ht="15" customHeight="1">
      <c r="A20" s="22"/>
      <c r="B20" s="23" t="s">
        <v>21</v>
      </c>
      <c r="C20" s="24"/>
      <c r="D20" s="24"/>
      <c r="E20" s="25"/>
      <c r="F20" s="26"/>
    </row>
    <row r="21" spans="1:6" ht="15" customHeight="1">
      <c r="A21" s="4">
        <v>1.1000000000000001</v>
      </c>
      <c r="B21" s="15" t="s">
        <v>127</v>
      </c>
      <c r="C21" s="9" t="s">
        <v>18</v>
      </c>
      <c r="D21" s="9">
        <v>1</v>
      </c>
      <c r="E21" s="7"/>
      <c r="F21" s="6">
        <f t="shared" ref="F21" si="1">E21*D21</f>
        <v>0</v>
      </c>
    </row>
    <row r="22" spans="1:6" ht="15" customHeight="1">
      <c r="A22" s="22"/>
      <c r="B22" s="23" t="s">
        <v>22</v>
      </c>
      <c r="C22" s="27"/>
      <c r="D22" s="27"/>
      <c r="E22" s="25"/>
      <c r="F22" s="26"/>
    </row>
    <row r="23" spans="1:6" ht="15" customHeight="1">
      <c r="A23" s="4">
        <v>1.2</v>
      </c>
      <c r="B23" s="10" t="s">
        <v>48</v>
      </c>
      <c r="C23" s="1" t="s">
        <v>18</v>
      </c>
      <c r="D23" s="1">
        <v>1</v>
      </c>
      <c r="E23" s="7"/>
      <c r="F23" s="6">
        <f t="shared" ref="F23:F25" si="2">E23*D23</f>
        <v>0</v>
      </c>
    </row>
    <row r="24" spans="1:6" ht="15" customHeight="1">
      <c r="A24" s="22"/>
      <c r="B24" s="23" t="s">
        <v>23</v>
      </c>
      <c r="C24" s="24"/>
      <c r="D24" s="24"/>
      <c r="E24" s="25"/>
      <c r="F24" s="26"/>
    </row>
    <row r="25" spans="1:6" ht="50.25" customHeight="1">
      <c r="A25" s="4">
        <v>1.3</v>
      </c>
      <c r="B25" s="10" t="s">
        <v>128</v>
      </c>
      <c r="C25" s="1" t="s">
        <v>18</v>
      </c>
      <c r="D25" s="1">
        <v>1</v>
      </c>
      <c r="E25" s="7"/>
      <c r="F25" s="6">
        <f t="shared" si="2"/>
        <v>0</v>
      </c>
    </row>
    <row r="26" spans="1:6" ht="15" customHeight="1">
      <c r="A26" s="22"/>
      <c r="B26" s="23" t="s">
        <v>24</v>
      </c>
      <c r="C26" s="27"/>
      <c r="D26" s="27"/>
      <c r="E26" s="25"/>
      <c r="F26" s="26"/>
    </row>
    <row r="27" spans="1:6" ht="14.25" customHeight="1">
      <c r="A27" s="22"/>
      <c r="B27" s="23" t="s">
        <v>25</v>
      </c>
      <c r="C27" s="27"/>
      <c r="D27" s="27"/>
      <c r="E27" s="25"/>
      <c r="F27" s="26"/>
    </row>
    <row r="28" spans="1:6" ht="50.25" customHeight="1">
      <c r="A28" s="4">
        <v>1.4</v>
      </c>
      <c r="B28" s="10" t="s">
        <v>133</v>
      </c>
      <c r="C28" s="1" t="s">
        <v>18</v>
      </c>
      <c r="D28" s="1">
        <v>1</v>
      </c>
      <c r="E28" s="7"/>
      <c r="F28" s="6">
        <f>E28*D28</f>
        <v>0</v>
      </c>
    </row>
    <row r="29" spans="1:6" ht="15" customHeight="1">
      <c r="A29" s="22"/>
      <c r="B29" s="23" t="s">
        <v>26</v>
      </c>
      <c r="C29" s="27"/>
      <c r="D29" s="27"/>
      <c r="E29" s="25"/>
      <c r="F29" s="26"/>
    </row>
    <row r="30" spans="1:6" ht="15" customHeight="1">
      <c r="A30" s="22"/>
      <c r="B30" s="23" t="s">
        <v>27</v>
      </c>
      <c r="C30" s="27"/>
      <c r="D30" s="27"/>
      <c r="E30" s="25"/>
      <c r="F30" s="26"/>
    </row>
    <row r="31" spans="1:6" ht="30.75" customHeight="1">
      <c r="A31" s="4">
        <v>1.5</v>
      </c>
      <c r="B31" s="10" t="s">
        <v>132</v>
      </c>
      <c r="C31" s="1" t="s">
        <v>18</v>
      </c>
      <c r="D31" s="1">
        <v>1</v>
      </c>
      <c r="E31" s="7"/>
      <c r="F31" s="6">
        <f>E31*D31</f>
        <v>0</v>
      </c>
    </row>
    <row r="32" spans="1:6" ht="30.75" customHeight="1">
      <c r="A32" s="4">
        <v>1.6</v>
      </c>
      <c r="B32" s="10" t="s">
        <v>131</v>
      </c>
      <c r="C32" s="1" t="s">
        <v>18</v>
      </c>
      <c r="D32" s="1">
        <v>1</v>
      </c>
      <c r="E32" s="7"/>
      <c r="F32" s="6">
        <f>E32*D32</f>
        <v>0</v>
      </c>
    </row>
    <row r="33" spans="1:6" ht="15" customHeight="1">
      <c r="A33" s="22"/>
      <c r="B33" s="23" t="s">
        <v>28</v>
      </c>
      <c r="C33" s="27"/>
      <c r="D33" s="27"/>
      <c r="E33" s="25"/>
      <c r="F33" s="26"/>
    </row>
    <row r="34" spans="1:6" ht="30.75" customHeight="1">
      <c r="A34" s="4">
        <v>1.7</v>
      </c>
      <c r="B34" s="10" t="s">
        <v>130</v>
      </c>
      <c r="C34" s="1" t="s">
        <v>18</v>
      </c>
      <c r="D34" s="1">
        <v>1</v>
      </c>
      <c r="E34" s="7"/>
      <c r="F34" s="6">
        <f>E34*D34</f>
        <v>0</v>
      </c>
    </row>
    <row r="35" spans="1:6" ht="15" customHeight="1">
      <c r="A35" s="22"/>
      <c r="B35" s="23" t="s">
        <v>29</v>
      </c>
      <c r="C35" s="27"/>
      <c r="D35" s="27"/>
      <c r="E35" s="25"/>
      <c r="F35" s="26"/>
    </row>
    <row r="36" spans="1:6" ht="18" customHeight="1">
      <c r="A36" s="4">
        <v>1.8</v>
      </c>
      <c r="B36" s="10" t="s">
        <v>129</v>
      </c>
      <c r="C36" s="1" t="s">
        <v>18</v>
      </c>
      <c r="D36" s="1">
        <v>1</v>
      </c>
      <c r="E36" s="7"/>
      <c r="F36" s="6">
        <f>E36*D36</f>
        <v>0</v>
      </c>
    </row>
    <row r="37" spans="1:6" ht="50.25" customHeight="1">
      <c r="A37" s="4">
        <v>1.9</v>
      </c>
      <c r="B37" s="10" t="s">
        <v>30</v>
      </c>
      <c r="C37" s="1" t="s">
        <v>18</v>
      </c>
      <c r="D37" s="1">
        <v>1</v>
      </c>
      <c r="E37" s="7"/>
      <c r="F37" s="6">
        <f t="shared" ref="F37:F39" si="3">E37*D37</f>
        <v>0</v>
      </c>
    </row>
    <row r="38" spans="1:6" ht="30.75" customHeight="1">
      <c r="A38" s="18">
        <v>1.1000000000000001</v>
      </c>
      <c r="B38" s="10" t="s">
        <v>33</v>
      </c>
      <c r="C38" s="1" t="s">
        <v>18</v>
      </c>
      <c r="D38" s="1">
        <v>1</v>
      </c>
      <c r="E38" s="7"/>
      <c r="F38" s="6">
        <f t="shared" si="3"/>
        <v>0</v>
      </c>
    </row>
    <row r="39" spans="1:6" ht="15" customHeight="1">
      <c r="A39" s="4">
        <v>1.1100000000000001</v>
      </c>
      <c r="B39" s="10" t="s">
        <v>34</v>
      </c>
      <c r="C39" s="1" t="s">
        <v>18</v>
      </c>
      <c r="D39" s="1">
        <v>1</v>
      </c>
      <c r="E39" s="7"/>
      <c r="F39" s="6">
        <f t="shared" si="3"/>
        <v>0</v>
      </c>
    </row>
    <row r="40" spans="1:6" ht="16.5" customHeight="1">
      <c r="A40" s="21">
        <v>2</v>
      </c>
      <c r="B40" s="62" t="s">
        <v>31</v>
      </c>
      <c r="C40" s="62"/>
      <c r="D40" s="62"/>
      <c r="E40" s="62"/>
      <c r="F40" s="63"/>
    </row>
    <row r="41" spans="1:6" ht="15" customHeight="1">
      <c r="A41" s="22"/>
      <c r="B41" s="23" t="s">
        <v>98</v>
      </c>
      <c r="C41" s="27"/>
      <c r="D41" s="27"/>
      <c r="E41" s="25"/>
      <c r="F41" s="26"/>
    </row>
    <row r="42" spans="1:6" ht="31.5" customHeight="1">
      <c r="A42" s="4">
        <v>2.12</v>
      </c>
      <c r="B42" s="10" t="s">
        <v>136</v>
      </c>
      <c r="C42" s="1" t="s">
        <v>18</v>
      </c>
      <c r="D42" s="1">
        <v>1</v>
      </c>
      <c r="E42" s="7"/>
      <c r="F42" s="6">
        <f>E42*D42</f>
        <v>0</v>
      </c>
    </row>
    <row r="43" spans="1:6" ht="15" customHeight="1">
      <c r="A43" s="21">
        <v>3</v>
      </c>
      <c r="B43" s="62" t="s">
        <v>35</v>
      </c>
      <c r="C43" s="62"/>
      <c r="D43" s="62"/>
      <c r="E43" s="62"/>
      <c r="F43" s="63"/>
    </row>
    <row r="44" spans="1:6" ht="15" customHeight="1">
      <c r="A44" s="22"/>
      <c r="B44" s="23" t="s">
        <v>36</v>
      </c>
      <c r="C44" s="27"/>
      <c r="D44" s="27"/>
      <c r="E44" s="25"/>
      <c r="F44" s="26"/>
    </row>
    <row r="45" spans="1:6" ht="50.25" customHeight="1">
      <c r="A45" s="4">
        <v>3.13</v>
      </c>
      <c r="B45" s="10" t="s">
        <v>37</v>
      </c>
      <c r="C45" s="1" t="s">
        <v>18</v>
      </c>
      <c r="D45" s="1">
        <v>1</v>
      </c>
      <c r="E45" s="7"/>
      <c r="F45" s="6">
        <f>E45*D45</f>
        <v>0</v>
      </c>
    </row>
    <row r="46" spans="1:6">
      <c r="A46" s="22"/>
      <c r="B46" s="23" t="s">
        <v>50</v>
      </c>
      <c r="C46" s="28"/>
      <c r="D46" s="28"/>
      <c r="E46" s="29"/>
      <c r="F46" s="26"/>
    </row>
    <row r="47" spans="1:6" ht="50.25" customHeight="1">
      <c r="A47" s="4">
        <v>3.14</v>
      </c>
      <c r="B47" s="10" t="s">
        <v>124</v>
      </c>
      <c r="C47" s="16" t="s">
        <v>18</v>
      </c>
      <c r="D47" s="16">
        <v>1</v>
      </c>
      <c r="E47" s="17"/>
      <c r="F47" s="6">
        <f>E47*D47</f>
        <v>0</v>
      </c>
    </row>
    <row r="48" spans="1:6">
      <c r="A48" s="22"/>
      <c r="B48" s="23" t="s">
        <v>38</v>
      </c>
      <c r="C48" s="28"/>
      <c r="D48" s="28"/>
      <c r="E48" s="29"/>
      <c r="F48" s="26"/>
    </row>
    <row r="49" spans="1:6">
      <c r="A49" s="4">
        <v>3.15</v>
      </c>
      <c r="B49" s="10" t="s">
        <v>39</v>
      </c>
      <c r="C49" s="16" t="s">
        <v>18</v>
      </c>
      <c r="D49" s="16">
        <v>1</v>
      </c>
      <c r="E49" s="17"/>
      <c r="F49" s="6">
        <f>E49*D49</f>
        <v>0</v>
      </c>
    </row>
    <row r="50" spans="1:6">
      <c r="A50" s="22"/>
      <c r="B50" s="23" t="s">
        <v>40</v>
      </c>
      <c r="C50" s="28"/>
      <c r="D50" s="28"/>
      <c r="E50" s="29"/>
      <c r="F50" s="26"/>
    </row>
    <row r="51" spans="1:6" ht="51" customHeight="1">
      <c r="A51" s="4">
        <v>3.16</v>
      </c>
      <c r="B51" s="10" t="s">
        <v>41</v>
      </c>
      <c r="C51" s="16" t="s">
        <v>18</v>
      </c>
      <c r="D51" s="16">
        <v>1</v>
      </c>
      <c r="E51" s="17"/>
      <c r="F51" s="6">
        <f>E51*D51</f>
        <v>0</v>
      </c>
    </row>
    <row r="52" spans="1:6">
      <c r="A52" s="22"/>
      <c r="B52" s="23" t="s">
        <v>42</v>
      </c>
      <c r="C52" s="28"/>
      <c r="D52" s="28"/>
      <c r="E52" s="29"/>
      <c r="F52" s="26"/>
    </row>
    <row r="53" spans="1:6" ht="50.25" customHeight="1">
      <c r="A53" s="4">
        <v>3.17</v>
      </c>
      <c r="B53" s="10" t="s">
        <v>43</v>
      </c>
      <c r="C53" s="16" t="s">
        <v>18</v>
      </c>
      <c r="D53" s="16">
        <v>1</v>
      </c>
      <c r="E53" s="17"/>
      <c r="F53" s="6">
        <f>E53*D53</f>
        <v>0</v>
      </c>
    </row>
    <row r="54" spans="1:6" ht="31.5" customHeight="1">
      <c r="A54" s="4">
        <v>3.18</v>
      </c>
      <c r="B54" s="10" t="s">
        <v>44</v>
      </c>
      <c r="C54" s="16" t="s">
        <v>18</v>
      </c>
      <c r="D54" s="16">
        <v>1</v>
      </c>
      <c r="E54" s="17"/>
      <c r="F54" s="6">
        <f t="shared" ref="F54:F58" si="4">E54*D54</f>
        <v>0</v>
      </c>
    </row>
    <row r="55" spans="1:6" ht="30">
      <c r="A55" s="4">
        <v>3.19</v>
      </c>
      <c r="B55" s="10" t="s">
        <v>45</v>
      </c>
      <c r="C55" s="16" t="s">
        <v>18</v>
      </c>
      <c r="D55" s="16">
        <v>1</v>
      </c>
      <c r="E55" s="17"/>
      <c r="F55" s="6">
        <f t="shared" si="4"/>
        <v>0</v>
      </c>
    </row>
    <row r="56" spans="1:6" ht="30">
      <c r="A56" s="18">
        <v>3.2</v>
      </c>
      <c r="B56" s="10" t="s">
        <v>46</v>
      </c>
      <c r="C56" s="16" t="s">
        <v>18</v>
      </c>
      <c r="D56" s="16">
        <v>1</v>
      </c>
      <c r="E56" s="17"/>
      <c r="F56" s="6">
        <f t="shared" si="4"/>
        <v>0</v>
      </c>
    </row>
    <row r="57" spans="1:6">
      <c r="A57" s="4">
        <v>3.21</v>
      </c>
      <c r="B57" s="10" t="s">
        <v>47</v>
      </c>
      <c r="C57" s="16" t="s">
        <v>18</v>
      </c>
      <c r="D57" s="16">
        <v>1</v>
      </c>
      <c r="E57" s="17"/>
      <c r="F57" s="6">
        <f t="shared" si="4"/>
        <v>0</v>
      </c>
    </row>
    <row r="58" spans="1:6">
      <c r="A58" s="4">
        <v>3.22</v>
      </c>
      <c r="B58" s="10" t="s">
        <v>48</v>
      </c>
      <c r="C58" s="16" t="s">
        <v>18</v>
      </c>
      <c r="D58" s="16">
        <v>1</v>
      </c>
      <c r="E58" s="17"/>
      <c r="F58" s="6">
        <f t="shared" si="4"/>
        <v>0</v>
      </c>
    </row>
    <row r="59" spans="1:6" ht="15.75">
      <c r="A59" s="21">
        <v>4</v>
      </c>
      <c r="B59" s="62" t="s">
        <v>49</v>
      </c>
      <c r="C59" s="62"/>
      <c r="D59" s="62"/>
      <c r="E59" s="62"/>
      <c r="F59" s="63"/>
    </row>
    <row r="60" spans="1:6">
      <c r="A60" s="22"/>
      <c r="B60" s="23" t="s">
        <v>54</v>
      </c>
      <c r="C60" s="28"/>
      <c r="D60" s="28"/>
      <c r="E60" s="29"/>
      <c r="F60" s="26"/>
    </row>
    <row r="61" spans="1:6">
      <c r="A61" s="22"/>
      <c r="B61" s="23" t="s">
        <v>51</v>
      </c>
      <c r="C61" s="28"/>
      <c r="D61" s="28"/>
      <c r="E61" s="29"/>
      <c r="F61" s="26"/>
    </row>
    <row r="62" spans="1:6" ht="45">
      <c r="A62" s="4">
        <v>4.2300000000000004</v>
      </c>
      <c r="B62" s="10" t="s">
        <v>52</v>
      </c>
      <c r="C62" s="16" t="s">
        <v>18</v>
      </c>
      <c r="D62" s="16">
        <v>1</v>
      </c>
      <c r="E62" s="17"/>
      <c r="F62" s="6">
        <f>E62*D62</f>
        <v>0</v>
      </c>
    </row>
    <row r="63" spans="1:6">
      <c r="A63" s="4">
        <v>4.24</v>
      </c>
      <c r="B63" s="10" t="s">
        <v>48</v>
      </c>
      <c r="C63" s="16" t="s">
        <v>18</v>
      </c>
      <c r="D63" s="16">
        <v>1</v>
      </c>
      <c r="E63" s="17"/>
      <c r="F63" s="6">
        <f>E63*D63</f>
        <v>0</v>
      </c>
    </row>
    <row r="64" spans="1:6">
      <c r="A64" s="22"/>
      <c r="B64" s="23" t="s">
        <v>99</v>
      </c>
      <c r="C64" s="28"/>
      <c r="D64" s="28"/>
      <c r="E64" s="29"/>
      <c r="F64" s="26"/>
    </row>
    <row r="65" spans="1:6" ht="45">
      <c r="A65" s="4">
        <v>4.25</v>
      </c>
      <c r="B65" s="10" t="s">
        <v>37</v>
      </c>
      <c r="C65" s="16" t="s">
        <v>18</v>
      </c>
      <c r="D65" s="16">
        <v>1</v>
      </c>
      <c r="E65" s="17"/>
      <c r="F65" s="6">
        <f>E65*D65</f>
        <v>0</v>
      </c>
    </row>
    <row r="66" spans="1:6" ht="15.75">
      <c r="A66" s="21">
        <v>5</v>
      </c>
      <c r="B66" s="62" t="s">
        <v>55</v>
      </c>
      <c r="C66" s="62"/>
      <c r="D66" s="62"/>
      <c r="E66" s="62"/>
      <c r="F66" s="63"/>
    </row>
    <row r="67" spans="1:6">
      <c r="A67" s="22"/>
      <c r="B67" s="23" t="s">
        <v>56</v>
      </c>
      <c r="C67" s="28"/>
      <c r="D67" s="28"/>
      <c r="E67" s="29"/>
      <c r="F67" s="26"/>
    </row>
    <row r="68" spans="1:6">
      <c r="A68" s="4">
        <v>5.26</v>
      </c>
      <c r="B68" s="10" t="s">
        <v>57</v>
      </c>
      <c r="C68" s="16" t="s">
        <v>18</v>
      </c>
      <c r="D68" s="16">
        <v>1</v>
      </c>
      <c r="E68" s="17"/>
      <c r="F68" s="6">
        <f>E68*D68</f>
        <v>0</v>
      </c>
    </row>
    <row r="69" spans="1:6" ht="15.75">
      <c r="A69" s="21">
        <v>6</v>
      </c>
      <c r="B69" s="62" t="s">
        <v>59</v>
      </c>
      <c r="C69" s="62"/>
      <c r="D69" s="62"/>
      <c r="E69" s="62"/>
      <c r="F69" s="63"/>
    </row>
    <row r="70" spans="1:6">
      <c r="A70" s="22"/>
      <c r="B70" s="23" t="s">
        <v>65</v>
      </c>
      <c r="C70" s="28"/>
      <c r="D70" s="28"/>
      <c r="E70" s="29"/>
      <c r="F70" s="26"/>
    </row>
    <row r="71" spans="1:6" ht="30">
      <c r="A71" s="4">
        <v>6.27</v>
      </c>
      <c r="B71" s="10" t="s">
        <v>58</v>
      </c>
      <c r="C71" s="16" t="s">
        <v>18</v>
      </c>
      <c r="D71" s="16">
        <v>1</v>
      </c>
      <c r="E71" s="17"/>
      <c r="F71" s="6">
        <f>E71*D71</f>
        <v>0</v>
      </c>
    </row>
    <row r="72" spans="1:6">
      <c r="A72" s="22"/>
      <c r="B72" s="23" t="s">
        <v>61</v>
      </c>
      <c r="C72" s="28"/>
      <c r="D72" s="28"/>
      <c r="E72" s="29"/>
      <c r="F72" s="26"/>
    </row>
    <row r="73" spans="1:6" ht="30">
      <c r="A73" s="4">
        <v>6.28</v>
      </c>
      <c r="B73" s="10" t="s">
        <v>137</v>
      </c>
      <c r="C73" s="16" t="s">
        <v>18</v>
      </c>
      <c r="D73" s="16">
        <v>1</v>
      </c>
      <c r="E73" s="17"/>
      <c r="F73" s="6">
        <f>E73*D73</f>
        <v>0</v>
      </c>
    </row>
    <row r="74" spans="1:6">
      <c r="A74" s="19">
        <v>6.29</v>
      </c>
      <c r="B74" s="43" t="s">
        <v>60</v>
      </c>
      <c r="C74" s="44" t="s">
        <v>18</v>
      </c>
      <c r="D74" s="44">
        <v>1</v>
      </c>
      <c r="E74" s="45" t="s">
        <v>138</v>
      </c>
      <c r="F74" s="46" t="s">
        <v>142</v>
      </c>
    </row>
    <row r="75" spans="1:6">
      <c r="A75" s="18">
        <v>6.3</v>
      </c>
      <c r="B75" s="10" t="s">
        <v>48</v>
      </c>
      <c r="C75" s="16" t="s">
        <v>18</v>
      </c>
      <c r="D75" s="16">
        <v>1</v>
      </c>
      <c r="E75" s="17"/>
      <c r="F75" s="6">
        <f t="shared" ref="F75" si="5">E75*D75</f>
        <v>0</v>
      </c>
    </row>
    <row r="76" spans="1:6">
      <c r="A76" s="22"/>
      <c r="B76" s="23" t="s">
        <v>63</v>
      </c>
      <c r="C76" s="28"/>
      <c r="D76" s="28"/>
      <c r="E76" s="29"/>
      <c r="F76" s="26"/>
    </row>
    <row r="77" spans="1:6">
      <c r="A77" s="22"/>
      <c r="B77" s="23" t="s">
        <v>62</v>
      </c>
      <c r="C77" s="28"/>
      <c r="D77" s="28"/>
      <c r="E77" s="29"/>
      <c r="F77" s="26"/>
    </row>
    <row r="78" spans="1:6">
      <c r="A78" s="4">
        <v>6.31</v>
      </c>
      <c r="B78" s="10" t="s">
        <v>48</v>
      </c>
      <c r="C78" s="16" t="s">
        <v>18</v>
      </c>
      <c r="D78" s="16">
        <v>1</v>
      </c>
      <c r="E78" s="17"/>
      <c r="F78" s="6">
        <f>E78*D78</f>
        <v>0</v>
      </c>
    </row>
    <row r="79" spans="1:6">
      <c r="A79" s="22"/>
      <c r="B79" s="23" t="s">
        <v>25</v>
      </c>
      <c r="C79" s="28"/>
      <c r="D79" s="28"/>
      <c r="E79" s="29"/>
      <c r="F79" s="26"/>
    </row>
    <row r="80" spans="1:6" ht="45">
      <c r="A80" s="4">
        <v>6.32</v>
      </c>
      <c r="B80" s="10" t="s">
        <v>37</v>
      </c>
      <c r="C80" s="16" t="s">
        <v>18</v>
      </c>
      <c r="D80" s="16">
        <v>1</v>
      </c>
      <c r="E80" s="17"/>
      <c r="F80" s="6">
        <f>E80*D80</f>
        <v>0</v>
      </c>
    </row>
    <row r="81" spans="1:6">
      <c r="A81" s="22"/>
      <c r="B81" s="23" t="s">
        <v>64</v>
      </c>
      <c r="C81" s="28"/>
      <c r="D81" s="28"/>
      <c r="E81" s="29"/>
      <c r="F81" s="26"/>
    </row>
    <row r="82" spans="1:6" ht="30">
      <c r="A82" s="4">
        <v>6.33</v>
      </c>
      <c r="B82" s="10" t="s">
        <v>66</v>
      </c>
      <c r="C82" s="16" t="s">
        <v>18</v>
      </c>
      <c r="D82" s="16">
        <v>1</v>
      </c>
      <c r="E82" s="17"/>
      <c r="F82" s="6">
        <f>E82*D82</f>
        <v>0</v>
      </c>
    </row>
    <row r="83" spans="1:6" ht="15.75">
      <c r="A83" s="21">
        <v>7</v>
      </c>
      <c r="B83" s="62" t="s">
        <v>126</v>
      </c>
      <c r="C83" s="62"/>
      <c r="D83" s="62"/>
      <c r="E83" s="62"/>
      <c r="F83" s="63"/>
    </row>
    <row r="84" spans="1:6">
      <c r="A84" s="22"/>
      <c r="B84" s="23" t="s">
        <v>125</v>
      </c>
      <c r="C84" s="30"/>
      <c r="D84" s="30"/>
      <c r="E84" s="30"/>
      <c r="F84" s="40"/>
    </row>
    <row r="85" spans="1:6">
      <c r="A85" s="22"/>
      <c r="B85" s="23" t="s">
        <v>68</v>
      </c>
      <c r="C85" s="28"/>
      <c r="D85" s="28"/>
      <c r="E85" s="29"/>
      <c r="F85" s="26"/>
    </row>
    <row r="86" spans="1:6" ht="30">
      <c r="A86" s="4">
        <v>7.34</v>
      </c>
      <c r="B86" s="10" t="s">
        <v>69</v>
      </c>
      <c r="C86" s="16" t="s">
        <v>18</v>
      </c>
      <c r="D86" s="16">
        <v>1</v>
      </c>
      <c r="E86" s="17"/>
      <c r="F86" s="6">
        <f>E86*D86</f>
        <v>0</v>
      </c>
    </row>
    <row r="87" spans="1:6">
      <c r="A87" s="22">
        <v>7</v>
      </c>
      <c r="B87" s="23" t="s">
        <v>67</v>
      </c>
      <c r="C87" s="28"/>
      <c r="D87" s="28"/>
      <c r="E87" s="29"/>
      <c r="F87" s="26"/>
    </row>
    <row r="88" spans="1:6">
      <c r="A88" s="22"/>
      <c r="B88" s="23" t="s">
        <v>70</v>
      </c>
      <c r="C88" s="28"/>
      <c r="D88" s="28"/>
      <c r="E88" s="29"/>
      <c r="F88" s="26"/>
    </row>
    <row r="89" spans="1:6" ht="30">
      <c r="A89" s="4">
        <v>7.35</v>
      </c>
      <c r="B89" s="10" t="s">
        <v>71</v>
      </c>
      <c r="C89" s="16" t="s">
        <v>18</v>
      </c>
      <c r="D89" s="16">
        <v>1</v>
      </c>
      <c r="E89" s="17"/>
      <c r="F89" s="6">
        <f>E89*D89</f>
        <v>0</v>
      </c>
    </row>
    <row r="90" spans="1:6">
      <c r="A90" s="4">
        <v>7.36</v>
      </c>
      <c r="B90" s="10" t="s">
        <v>72</v>
      </c>
      <c r="C90" s="16" t="s">
        <v>18</v>
      </c>
      <c r="D90" s="16">
        <v>1</v>
      </c>
      <c r="E90" s="17"/>
      <c r="F90" s="6">
        <f t="shared" ref="F90:F91" si="6">E90*D90</f>
        <v>0</v>
      </c>
    </row>
    <row r="91" spans="1:6" ht="30">
      <c r="A91" s="4">
        <v>7.37</v>
      </c>
      <c r="B91" s="10" t="s">
        <v>73</v>
      </c>
      <c r="C91" s="16" t="s">
        <v>18</v>
      </c>
      <c r="D91" s="16">
        <v>1</v>
      </c>
      <c r="E91" s="17"/>
      <c r="F91" s="6">
        <f t="shared" si="6"/>
        <v>0</v>
      </c>
    </row>
    <row r="92" spans="1:6">
      <c r="A92" s="4">
        <v>7.38</v>
      </c>
      <c r="B92" s="10" t="s">
        <v>48</v>
      </c>
      <c r="C92" s="16" t="s">
        <v>18</v>
      </c>
      <c r="D92" s="16">
        <v>1</v>
      </c>
      <c r="E92" s="17"/>
      <c r="F92" s="6">
        <f>E92*D92</f>
        <v>0</v>
      </c>
    </row>
    <row r="93" spans="1:6">
      <c r="A93" s="22"/>
      <c r="B93" s="23" t="s">
        <v>74</v>
      </c>
      <c r="C93" s="28"/>
      <c r="D93" s="28"/>
      <c r="E93" s="29"/>
      <c r="F93" s="26"/>
    </row>
    <row r="94" spans="1:6">
      <c r="A94" s="4">
        <v>7.39</v>
      </c>
      <c r="B94" s="10" t="s">
        <v>75</v>
      </c>
      <c r="C94" s="16" t="s">
        <v>18</v>
      </c>
      <c r="D94" s="16">
        <v>1</v>
      </c>
      <c r="E94" s="17"/>
      <c r="F94" s="6">
        <f>E94*D94</f>
        <v>0</v>
      </c>
    </row>
    <row r="95" spans="1:6">
      <c r="A95" s="22"/>
      <c r="B95" s="23" t="s">
        <v>25</v>
      </c>
      <c r="C95" s="28"/>
      <c r="D95" s="28"/>
      <c r="E95" s="29"/>
      <c r="F95" s="26"/>
    </row>
    <row r="96" spans="1:6" ht="30">
      <c r="A96" s="18">
        <v>7.4</v>
      </c>
      <c r="B96" s="10" t="s">
        <v>76</v>
      </c>
      <c r="C96" s="16" t="s">
        <v>18</v>
      </c>
      <c r="D96" s="16">
        <v>1</v>
      </c>
      <c r="E96" s="17"/>
      <c r="F96" s="6">
        <f>E96*D96</f>
        <v>0</v>
      </c>
    </row>
    <row r="97" spans="1:6">
      <c r="A97" s="22"/>
      <c r="B97" s="23" t="s">
        <v>77</v>
      </c>
      <c r="C97" s="28"/>
      <c r="D97" s="28"/>
      <c r="E97" s="29"/>
      <c r="F97" s="26"/>
    </row>
    <row r="98" spans="1:6" ht="30">
      <c r="A98" s="4">
        <v>7.41</v>
      </c>
      <c r="B98" s="10" t="s">
        <v>71</v>
      </c>
      <c r="C98" s="16" t="s">
        <v>18</v>
      </c>
      <c r="D98" s="16">
        <v>1</v>
      </c>
      <c r="E98" s="17"/>
      <c r="F98" s="6">
        <f>E98*D98</f>
        <v>0</v>
      </c>
    </row>
    <row r="99" spans="1:6">
      <c r="A99" s="22"/>
      <c r="B99" s="23" t="s">
        <v>78</v>
      </c>
      <c r="C99" s="28"/>
      <c r="D99" s="28"/>
      <c r="E99" s="29"/>
      <c r="F99" s="26"/>
    </row>
    <row r="100" spans="1:6">
      <c r="A100" s="4">
        <v>7.42</v>
      </c>
      <c r="B100" s="10" t="s">
        <v>79</v>
      </c>
      <c r="C100" s="16" t="s">
        <v>18</v>
      </c>
      <c r="D100" s="16">
        <v>1</v>
      </c>
      <c r="E100" s="17"/>
      <c r="F100" s="6">
        <f>E100*D100</f>
        <v>0</v>
      </c>
    </row>
    <row r="101" spans="1:6" ht="30">
      <c r="A101" s="4">
        <v>7.43</v>
      </c>
      <c r="B101" s="10" t="s">
        <v>80</v>
      </c>
      <c r="C101" s="16" t="s">
        <v>18</v>
      </c>
      <c r="D101" s="16">
        <v>1</v>
      </c>
      <c r="E101" s="17"/>
      <c r="F101" s="6">
        <f>E101*D101</f>
        <v>0</v>
      </c>
    </row>
    <row r="102" spans="1:6">
      <c r="A102" s="22"/>
      <c r="B102" s="23" t="s">
        <v>81</v>
      </c>
      <c r="C102" s="28"/>
      <c r="D102" s="28"/>
      <c r="E102" s="29"/>
      <c r="F102" s="26"/>
    </row>
    <row r="103" spans="1:6" ht="30">
      <c r="A103" s="4">
        <v>7.44</v>
      </c>
      <c r="B103" s="10" t="s">
        <v>80</v>
      </c>
      <c r="C103" s="16" t="s">
        <v>18</v>
      </c>
      <c r="D103" s="16">
        <v>1</v>
      </c>
      <c r="E103" s="17"/>
      <c r="F103" s="6">
        <f>E103*D103</f>
        <v>0</v>
      </c>
    </row>
    <row r="104" spans="1:6">
      <c r="A104" s="21">
        <v>8</v>
      </c>
      <c r="B104" s="64" t="s">
        <v>82</v>
      </c>
      <c r="C104" s="64"/>
      <c r="D104" s="64"/>
      <c r="E104" s="64"/>
      <c r="F104" s="65"/>
    </row>
    <row r="105" spans="1:6">
      <c r="A105" s="22"/>
      <c r="B105" s="23" t="s">
        <v>83</v>
      </c>
      <c r="C105" s="28"/>
      <c r="D105" s="28"/>
      <c r="E105" s="29"/>
      <c r="F105" s="26"/>
    </row>
    <row r="106" spans="1:6" ht="30">
      <c r="A106" s="4">
        <v>8.4499999999999993</v>
      </c>
      <c r="B106" s="10" t="s">
        <v>71</v>
      </c>
      <c r="C106" s="16" t="s">
        <v>18</v>
      </c>
      <c r="D106" s="16">
        <v>1</v>
      </c>
      <c r="E106" s="17"/>
      <c r="F106" s="6">
        <f>E106*D106</f>
        <v>0</v>
      </c>
    </row>
    <row r="107" spans="1:6">
      <c r="A107" s="4">
        <v>8.4600000000000009</v>
      </c>
      <c r="B107" s="10" t="s">
        <v>84</v>
      </c>
      <c r="C107" s="16" t="s">
        <v>18</v>
      </c>
      <c r="D107" s="16">
        <v>1</v>
      </c>
      <c r="E107" s="17"/>
      <c r="F107" s="6">
        <f>E107*D107</f>
        <v>0</v>
      </c>
    </row>
    <row r="108" spans="1:6">
      <c r="A108" s="22"/>
      <c r="B108" s="23" t="s">
        <v>85</v>
      </c>
      <c r="C108" s="28"/>
      <c r="D108" s="28"/>
      <c r="E108" s="29"/>
      <c r="F108" s="26"/>
    </row>
    <row r="109" spans="1:6" ht="45">
      <c r="A109" s="4">
        <v>8.4700000000000006</v>
      </c>
      <c r="B109" s="10" t="s">
        <v>86</v>
      </c>
      <c r="C109" s="16" t="s">
        <v>18</v>
      </c>
      <c r="D109" s="16">
        <v>1</v>
      </c>
      <c r="E109" s="17"/>
      <c r="F109" s="6">
        <f>E109*D109</f>
        <v>0</v>
      </c>
    </row>
    <row r="110" spans="1:6">
      <c r="A110" s="4">
        <v>8.48</v>
      </c>
      <c r="B110" s="10" t="s">
        <v>87</v>
      </c>
      <c r="C110" s="16" t="s">
        <v>18</v>
      </c>
      <c r="D110" s="16">
        <v>1</v>
      </c>
      <c r="E110" s="17"/>
      <c r="F110" s="6">
        <f>E110*D110</f>
        <v>0</v>
      </c>
    </row>
    <row r="111" spans="1:6">
      <c r="A111" s="22"/>
      <c r="B111" s="23" t="s">
        <v>88</v>
      </c>
      <c r="C111" s="28"/>
      <c r="D111" s="28"/>
      <c r="E111" s="29"/>
      <c r="F111" s="26"/>
    </row>
    <row r="112" spans="1:6" ht="60">
      <c r="A112" s="4">
        <v>8.49</v>
      </c>
      <c r="B112" s="10" t="s">
        <v>89</v>
      </c>
      <c r="C112" s="16" t="s">
        <v>18</v>
      </c>
      <c r="D112" s="16">
        <v>1</v>
      </c>
      <c r="E112" s="17"/>
      <c r="F112" s="6">
        <f>E112*D112</f>
        <v>0</v>
      </c>
    </row>
    <row r="113" spans="1:6" ht="60">
      <c r="A113" s="18">
        <v>8.5</v>
      </c>
      <c r="B113" s="10" t="s">
        <v>90</v>
      </c>
      <c r="C113" s="16" t="s">
        <v>18</v>
      </c>
      <c r="D113" s="16">
        <v>1</v>
      </c>
      <c r="E113" s="17"/>
      <c r="F113" s="6">
        <f>E113*D113</f>
        <v>0</v>
      </c>
    </row>
    <row r="114" spans="1:6" ht="15.75">
      <c r="A114" s="21">
        <v>9</v>
      </c>
      <c r="B114" s="62" t="s">
        <v>91</v>
      </c>
      <c r="C114" s="62"/>
      <c r="D114" s="62"/>
      <c r="E114" s="62"/>
      <c r="F114" s="63"/>
    </row>
    <row r="115" spans="1:6">
      <c r="A115" s="22"/>
      <c r="B115" s="23" t="s">
        <v>96</v>
      </c>
      <c r="C115" s="28"/>
      <c r="D115" s="28"/>
      <c r="E115" s="29"/>
      <c r="F115" s="26"/>
    </row>
    <row r="116" spans="1:6">
      <c r="A116" s="19">
        <v>9.51</v>
      </c>
      <c r="B116" s="43" t="s">
        <v>57</v>
      </c>
      <c r="C116" s="44" t="s">
        <v>18</v>
      </c>
      <c r="D116" s="44">
        <v>1</v>
      </c>
      <c r="E116" s="45" t="s">
        <v>138</v>
      </c>
      <c r="F116" s="46"/>
    </row>
    <row r="117" spans="1:6">
      <c r="A117" s="4">
        <v>9.52</v>
      </c>
      <c r="B117" s="10" t="s">
        <v>95</v>
      </c>
      <c r="C117" s="16" t="s">
        <v>18</v>
      </c>
      <c r="D117" s="16">
        <v>1</v>
      </c>
      <c r="E117" s="17"/>
      <c r="F117" s="6">
        <f>E117*D117</f>
        <v>0</v>
      </c>
    </row>
    <row r="118" spans="1:6">
      <c r="A118" s="22"/>
      <c r="B118" s="23" t="s">
        <v>94</v>
      </c>
      <c r="C118" s="28"/>
      <c r="D118" s="28"/>
      <c r="E118" s="29"/>
      <c r="F118" s="26"/>
    </row>
    <row r="119" spans="1:6">
      <c r="A119" s="4">
        <v>9.5299999999999994</v>
      </c>
      <c r="B119" s="10" t="s">
        <v>93</v>
      </c>
      <c r="C119" s="16" t="s">
        <v>18</v>
      </c>
      <c r="D119" s="16">
        <v>1</v>
      </c>
      <c r="E119" s="17"/>
      <c r="F119" s="6">
        <f>E119*D119</f>
        <v>0</v>
      </c>
    </row>
    <row r="120" spans="1:6" ht="30">
      <c r="A120" s="4">
        <v>9.5399999999999991</v>
      </c>
      <c r="B120" s="10" t="s">
        <v>92</v>
      </c>
      <c r="C120" s="16" t="s">
        <v>18</v>
      </c>
      <c r="D120" s="16">
        <v>1</v>
      </c>
      <c r="E120" s="17"/>
      <c r="F120" s="6">
        <f>E120*D120</f>
        <v>0</v>
      </c>
    </row>
    <row r="121" spans="1:6">
      <c r="A121" s="21">
        <v>10</v>
      </c>
      <c r="B121" s="64" t="s">
        <v>100</v>
      </c>
      <c r="C121" s="64"/>
      <c r="D121" s="64"/>
      <c r="E121" s="64"/>
      <c r="F121" s="65"/>
    </row>
    <row r="122" spans="1:6">
      <c r="A122" s="22"/>
      <c r="B122" s="23" t="s">
        <v>53</v>
      </c>
      <c r="C122" s="28"/>
      <c r="D122" s="28"/>
      <c r="E122" s="29"/>
      <c r="F122" s="26"/>
    </row>
    <row r="123" spans="1:6" ht="30">
      <c r="A123" s="4">
        <v>10.55</v>
      </c>
      <c r="B123" s="10" t="s">
        <v>101</v>
      </c>
      <c r="C123" s="16" t="s">
        <v>18</v>
      </c>
      <c r="D123" s="16">
        <v>1</v>
      </c>
      <c r="E123" s="17"/>
      <c r="F123" s="6">
        <f>E123*D123</f>
        <v>0</v>
      </c>
    </row>
    <row r="124" spans="1:6">
      <c r="A124" s="22"/>
      <c r="B124" s="23" t="s">
        <v>139</v>
      </c>
      <c r="C124" s="28"/>
      <c r="D124" s="28"/>
      <c r="E124" s="29"/>
      <c r="F124" s="26"/>
    </row>
    <row r="125" spans="1:6">
      <c r="A125" s="4">
        <v>10.56</v>
      </c>
      <c r="B125" s="10" t="s">
        <v>102</v>
      </c>
      <c r="C125" s="16" t="s">
        <v>18</v>
      </c>
      <c r="D125" s="16">
        <v>1</v>
      </c>
      <c r="E125" s="17"/>
      <c r="F125" s="6">
        <f>E125*D125</f>
        <v>0</v>
      </c>
    </row>
    <row r="126" spans="1:6">
      <c r="A126" s="22"/>
      <c r="B126" s="23" t="s">
        <v>25</v>
      </c>
      <c r="C126" s="28"/>
      <c r="D126" s="28"/>
      <c r="E126" s="29"/>
      <c r="F126" s="26"/>
    </row>
    <row r="127" spans="1:6" ht="30">
      <c r="A127" s="4">
        <v>10.57</v>
      </c>
      <c r="B127" s="10" t="s">
        <v>76</v>
      </c>
      <c r="C127" s="16" t="s">
        <v>18</v>
      </c>
      <c r="D127" s="16">
        <v>1</v>
      </c>
      <c r="E127" s="17"/>
      <c r="F127" s="6">
        <f>E127*D127</f>
        <v>0</v>
      </c>
    </row>
    <row r="128" spans="1:6">
      <c r="A128" s="22"/>
      <c r="B128" s="23" t="s">
        <v>103</v>
      </c>
      <c r="C128" s="28"/>
      <c r="D128" s="28"/>
      <c r="E128" s="29"/>
      <c r="F128" s="26"/>
    </row>
    <row r="129" spans="1:6" ht="45">
      <c r="A129" s="4">
        <v>10.58</v>
      </c>
      <c r="B129" s="10" t="s">
        <v>104</v>
      </c>
      <c r="C129" s="16" t="s">
        <v>18</v>
      </c>
      <c r="D129" s="16">
        <v>1</v>
      </c>
      <c r="E129" s="17"/>
      <c r="F129" s="6">
        <f>E129*D129</f>
        <v>0</v>
      </c>
    </row>
    <row r="130" spans="1:6">
      <c r="A130" s="22"/>
      <c r="B130" s="23" t="s">
        <v>105</v>
      </c>
      <c r="C130" s="28"/>
      <c r="D130" s="28"/>
      <c r="E130" s="29"/>
      <c r="F130" s="26"/>
    </row>
    <row r="131" spans="1:6" ht="30">
      <c r="A131" s="4">
        <v>10.59</v>
      </c>
      <c r="B131" s="10" t="s">
        <v>106</v>
      </c>
      <c r="C131" s="16" t="s">
        <v>18</v>
      </c>
      <c r="D131" s="16">
        <v>1</v>
      </c>
      <c r="E131" s="17"/>
      <c r="F131" s="6">
        <f>E131*D131</f>
        <v>0</v>
      </c>
    </row>
    <row r="132" spans="1:6" ht="30">
      <c r="A132" s="18">
        <v>10.6</v>
      </c>
      <c r="B132" s="10" t="s">
        <v>107</v>
      </c>
      <c r="C132" s="16" t="s">
        <v>18</v>
      </c>
      <c r="D132" s="16">
        <v>1</v>
      </c>
      <c r="E132" s="17"/>
      <c r="F132" s="6">
        <f t="shared" ref="F132:F136" si="7">E132*D132</f>
        <v>0</v>
      </c>
    </row>
    <row r="133" spans="1:6" ht="45">
      <c r="A133" s="4">
        <v>10.61</v>
      </c>
      <c r="B133" s="10" t="s">
        <v>108</v>
      </c>
      <c r="C133" s="16" t="s">
        <v>18</v>
      </c>
      <c r="D133" s="16">
        <v>1</v>
      </c>
      <c r="E133" s="17"/>
      <c r="F133" s="6">
        <f t="shared" si="7"/>
        <v>0</v>
      </c>
    </row>
    <row r="134" spans="1:6" ht="30">
      <c r="A134" s="4">
        <v>10.62</v>
      </c>
      <c r="B134" s="10" t="s">
        <v>109</v>
      </c>
      <c r="C134" s="16" t="s">
        <v>18</v>
      </c>
      <c r="D134" s="16">
        <v>1</v>
      </c>
      <c r="E134" s="17"/>
      <c r="F134" s="6">
        <f t="shared" si="7"/>
        <v>0</v>
      </c>
    </row>
    <row r="135" spans="1:6" ht="30">
      <c r="A135" s="4">
        <v>10.63</v>
      </c>
      <c r="B135" s="10" t="s">
        <v>110</v>
      </c>
      <c r="C135" s="16" t="s">
        <v>18</v>
      </c>
      <c r="D135" s="16">
        <v>1</v>
      </c>
      <c r="E135" s="17"/>
      <c r="F135" s="6">
        <f t="shared" si="7"/>
        <v>0</v>
      </c>
    </row>
    <row r="136" spans="1:6" ht="30">
      <c r="A136" s="4">
        <v>10.64</v>
      </c>
      <c r="B136" s="10" t="s">
        <v>111</v>
      </c>
      <c r="C136" s="16" t="s">
        <v>18</v>
      </c>
      <c r="D136" s="16">
        <v>1</v>
      </c>
      <c r="E136" s="17"/>
      <c r="F136" s="6">
        <f t="shared" si="7"/>
        <v>0</v>
      </c>
    </row>
    <row r="137" spans="1:6" ht="15.75">
      <c r="A137" s="21">
        <v>11</v>
      </c>
      <c r="B137" s="62" t="s">
        <v>112</v>
      </c>
      <c r="C137" s="62"/>
      <c r="D137" s="62"/>
      <c r="E137" s="62"/>
      <c r="F137" s="63"/>
    </row>
    <row r="138" spans="1:6" ht="30">
      <c r="A138" s="4">
        <v>11.65</v>
      </c>
      <c r="B138" s="10" t="s">
        <v>113</v>
      </c>
      <c r="C138" s="16" t="s">
        <v>18</v>
      </c>
      <c r="D138" s="16">
        <v>1</v>
      </c>
      <c r="E138" s="17"/>
      <c r="F138" s="6">
        <f>E138*D138</f>
        <v>0</v>
      </c>
    </row>
    <row r="139" spans="1:6" ht="75">
      <c r="A139" s="4">
        <v>11.66</v>
      </c>
      <c r="B139" s="10" t="s">
        <v>147</v>
      </c>
      <c r="C139" s="16" t="s">
        <v>18</v>
      </c>
      <c r="D139" s="16">
        <v>1</v>
      </c>
      <c r="E139" s="17"/>
      <c r="F139" s="6">
        <f>E139*D139</f>
        <v>0</v>
      </c>
    </row>
    <row r="140" spans="1:6">
      <c r="A140" s="4">
        <v>11.67</v>
      </c>
      <c r="B140" s="10" t="s">
        <v>114</v>
      </c>
      <c r="C140" s="16" t="s">
        <v>18</v>
      </c>
      <c r="D140" s="16">
        <v>1</v>
      </c>
      <c r="E140" s="17"/>
      <c r="F140" s="6">
        <f>E140*D140</f>
        <v>0</v>
      </c>
    </row>
    <row r="141" spans="1:6">
      <c r="A141" s="21">
        <v>12</v>
      </c>
      <c r="B141" s="64" t="s">
        <v>115</v>
      </c>
      <c r="C141" s="64"/>
      <c r="D141" s="64"/>
      <c r="E141" s="64"/>
      <c r="F141" s="65"/>
    </row>
    <row r="142" spans="1:6">
      <c r="A142" s="22"/>
      <c r="B142" s="23" t="s">
        <v>116</v>
      </c>
      <c r="C142" s="28"/>
      <c r="D142" s="28"/>
      <c r="E142" s="29"/>
      <c r="F142" s="26"/>
    </row>
    <row r="143" spans="1:6" ht="45">
      <c r="A143" s="4">
        <v>12.68</v>
      </c>
      <c r="B143" s="10" t="s">
        <v>37</v>
      </c>
      <c r="C143" s="16" t="s">
        <v>18</v>
      </c>
      <c r="D143" s="16">
        <v>1</v>
      </c>
      <c r="E143" s="17"/>
      <c r="F143" s="6">
        <f>D143*E143</f>
        <v>0</v>
      </c>
    </row>
    <row r="144" spans="1:6">
      <c r="A144" s="22"/>
      <c r="B144" s="23" t="s">
        <v>117</v>
      </c>
      <c r="C144" s="28"/>
      <c r="D144" s="28"/>
      <c r="E144" s="29"/>
      <c r="F144" s="26"/>
    </row>
    <row r="145" spans="1:6" ht="45">
      <c r="A145" s="4">
        <v>12.69</v>
      </c>
      <c r="B145" s="10" t="s">
        <v>118</v>
      </c>
      <c r="C145" s="16" t="s">
        <v>18</v>
      </c>
      <c r="D145" s="16">
        <v>1</v>
      </c>
      <c r="E145" s="17"/>
      <c r="F145" s="6">
        <f>E145*D145</f>
        <v>0</v>
      </c>
    </row>
    <row r="146" spans="1:6" ht="30">
      <c r="A146" s="18">
        <v>12.7</v>
      </c>
      <c r="B146" s="10" t="s">
        <v>71</v>
      </c>
      <c r="C146" s="16" t="s">
        <v>18</v>
      </c>
      <c r="D146" s="16">
        <v>1</v>
      </c>
      <c r="E146" s="17"/>
      <c r="F146" s="6">
        <f t="shared" ref="F146:F147" si="8">E146*D146</f>
        <v>0</v>
      </c>
    </row>
    <row r="147" spans="1:6">
      <c r="A147" s="18">
        <v>12.71</v>
      </c>
      <c r="B147" s="10" t="s">
        <v>119</v>
      </c>
      <c r="C147" s="16" t="s">
        <v>18</v>
      </c>
      <c r="D147" s="16">
        <v>1</v>
      </c>
      <c r="E147" s="17"/>
      <c r="F147" s="6">
        <f t="shared" si="8"/>
        <v>0</v>
      </c>
    </row>
    <row r="148" spans="1:6" ht="15.75">
      <c r="A148" s="47">
        <v>13</v>
      </c>
      <c r="B148" s="62" t="s">
        <v>120</v>
      </c>
      <c r="C148" s="62"/>
      <c r="D148" s="62"/>
      <c r="E148" s="62"/>
      <c r="F148" s="63"/>
    </row>
    <row r="149" spans="1:6">
      <c r="A149" s="48"/>
      <c r="B149" s="23" t="s">
        <v>121</v>
      </c>
      <c r="C149" s="28"/>
      <c r="D149" s="28"/>
      <c r="E149" s="29"/>
      <c r="F149" s="26"/>
    </row>
    <row r="150" spans="1:6">
      <c r="A150" s="4">
        <v>13.72</v>
      </c>
      <c r="B150" s="10" t="s">
        <v>122</v>
      </c>
      <c r="C150" s="16" t="s">
        <v>18</v>
      </c>
      <c r="D150" s="16">
        <v>1</v>
      </c>
      <c r="E150" s="17"/>
      <c r="F150" s="6">
        <f>E150*D150</f>
        <v>0</v>
      </c>
    </row>
    <row r="151" spans="1:6" ht="30">
      <c r="A151" s="4">
        <v>13.73</v>
      </c>
      <c r="B151" s="10" t="s">
        <v>123</v>
      </c>
      <c r="C151" s="16" t="s">
        <v>18</v>
      </c>
      <c r="D151" s="16">
        <v>1</v>
      </c>
      <c r="E151" s="17"/>
      <c r="F151" s="6">
        <f>E151*D151</f>
        <v>0</v>
      </c>
    </row>
    <row r="152" spans="1:6" ht="15.75">
      <c r="A152" s="41">
        <v>14</v>
      </c>
      <c r="B152" s="62" t="s">
        <v>134</v>
      </c>
      <c r="C152" s="62"/>
      <c r="D152" s="62"/>
      <c r="E152" s="62"/>
      <c r="F152" s="63"/>
    </row>
    <row r="153" spans="1:6" ht="30.75" thickBot="1">
      <c r="A153" s="32">
        <v>14</v>
      </c>
      <c r="B153" s="33" t="s">
        <v>141</v>
      </c>
      <c r="C153" s="34" t="s">
        <v>18</v>
      </c>
      <c r="D153" s="34">
        <v>1</v>
      </c>
      <c r="E153" s="35"/>
      <c r="F153" s="42">
        <f>E153*D153</f>
        <v>0</v>
      </c>
    </row>
    <row r="154" spans="1:6" ht="15.75" thickBot="1">
      <c r="A154" s="3"/>
      <c r="D154" s="54" t="s">
        <v>6</v>
      </c>
      <c r="E154" s="54"/>
      <c r="F154" s="31">
        <f>SUM(F16:F153)</f>
        <v>0</v>
      </c>
    </row>
    <row r="155" spans="1:6">
      <c r="A155" s="3"/>
      <c r="D155" s="54" t="s">
        <v>5</v>
      </c>
      <c r="E155" s="54"/>
      <c r="F155" s="13">
        <f>F154*6%</f>
        <v>0</v>
      </c>
    </row>
    <row r="156" spans="1:6" ht="15.75" thickBot="1">
      <c r="A156" s="3"/>
      <c r="D156" s="55" t="s">
        <v>7</v>
      </c>
      <c r="E156" s="55"/>
      <c r="F156" s="11">
        <f>SUM(F154:F155)</f>
        <v>0</v>
      </c>
    </row>
    <row r="157" spans="1:6">
      <c r="A157" s="3"/>
      <c r="D157" s="12"/>
      <c r="E157" s="12"/>
      <c r="F157" s="14"/>
    </row>
    <row r="158" spans="1:6">
      <c r="A158" s="3"/>
      <c r="D158" s="12"/>
      <c r="E158" s="12"/>
      <c r="F158" s="14"/>
    </row>
    <row r="159" spans="1:6">
      <c r="A159" s="52" t="s">
        <v>8</v>
      </c>
      <c r="B159" s="52"/>
      <c r="C159" s="52"/>
      <c r="D159" s="52"/>
      <c r="E159" s="52"/>
      <c r="F159" s="52"/>
    </row>
    <row r="160" spans="1:6">
      <c r="A160" s="2"/>
      <c r="C160" s="2"/>
      <c r="D160" s="2"/>
      <c r="E160" s="2"/>
      <c r="F160" s="2"/>
    </row>
    <row r="161" spans="1:6">
      <c r="A161" s="3"/>
    </row>
    <row r="162" spans="1:6">
      <c r="A162" s="50" t="s">
        <v>97</v>
      </c>
      <c r="B162" s="50"/>
      <c r="C162" s="50"/>
      <c r="D162" s="50"/>
      <c r="E162" s="50"/>
      <c r="F162" s="50"/>
    </row>
    <row r="163" spans="1:6">
      <c r="A163" s="49"/>
    </row>
    <row r="164" spans="1:6">
      <c r="A164" s="49"/>
    </row>
    <row r="165" spans="1:6">
      <c r="A165" s="3"/>
    </row>
    <row r="166" spans="1:6">
      <c r="A166" s="3"/>
    </row>
    <row r="167" spans="1:6">
      <c r="A167" s="3"/>
    </row>
    <row r="168" spans="1:6">
      <c r="A168" s="3"/>
    </row>
    <row r="169" spans="1:6" ht="22.5" customHeight="1">
      <c r="A169" s="3"/>
    </row>
    <row r="170" spans="1:6" ht="22.5" customHeight="1">
      <c r="A170" s="3"/>
    </row>
    <row r="171" spans="1:6" ht="22.5" customHeight="1">
      <c r="A171" s="3"/>
    </row>
    <row r="172" spans="1:6">
      <c r="A172" s="3"/>
    </row>
    <row r="173" spans="1:6">
      <c r="A173" s="3"/>
    </row>
    <row r="174" spans="1:6">
      <c r="A174" s="3"/>
    </row>
    <row r="175" spans="1:6">
      <c r="A175" s="3"/>
    </row>
    <row r="176" spans="1:6">
      <c r="A176" s="3"/>
    </row>
  </sheetData>
  <mergeCells count="24">
    <mergeCell ref="B13:F13"/>
    <mergeCell ref="B104:F104"/>
    <mergeCell ref="B152:F152"/>
    <mergeCell ref="B114:F114"/>
    <mergeCell ref="B121:F121"/>
    <mergeCell ref="B137:F137"/>
    <mergeCell ref="B141:F141"/>
    <mergeCell ref="B148:F148"/>
    <mergeCell ref="C8:F8"/>
    <mergeCell ref="A162:F162"/>
    <mergeCell ref="D1:F6"/>
    <mergeCell ref="A159:F159"/>
    <mergeCell ref="A10:F10"/>
    <mergeCell ref="D154:E154"/>
    <mergeCell ref="D155:E155"/>
    <mergeCell ref="D156:E156"/>
    <mergeCell ref="B18:F18"/>
    <mergeCell ref="A17:F17"/>
    <mergeCell ref="B40:F40"/>
    <mergeCell ref="B43:F43"/>
    <mergeCell ref="B59:F59"/>
    <mergeCell ref="B66:F66"/>
    <mergeCell ref="B69:F69"/>
    <mergeCell ref="B83:F83"/>
  </mergeCells>
  <pageMargins left="0.7" right="0.7" top="0.75" bottom="0.75" header="0.3" footer="0.3"/>
  <pageSetup paperSize="9" scale="78" orientation="portrait" horizontalDpi="4294967295" verticalDpi="4294967295" r:id="rId1"/>
  <rowBreaks count="3" manualBreakCount="3">
    <brk id="42" max="5" man="1"/>
    <brk id="82" max="5" man="1"/>
    <brk id="12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40EA-F697-4A31-8A38-B7A1DA17DD72}">
  <dimension ref="A1"/>
  <sheetViews>
    <sheetView workbookViewId="0">
      <selection activeCell="G31" sqref="G31"/>
    </sheetView>
  </sheetViews>
  <sheetFormatPr baseColWidth="10" defaultColWidth="10.71093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Consul mise en conformité élec </vt:lpstr>
      <vt:lpstr>Feuil2</vt:lpstr>
      <vt:lpstr>'Consul mise en conformité élec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 Christophe</dc:creator>
  <cp:lastModifiedBy>HONDA Christophe</cp:lastModifiedBy>
  <cp:lastPrinted>2025-07-03T23:47:54Z</cp:lastPrinted>
  <dcterms:created xsi:type="dcterms:W3CDTF">2021-07-07T21:12:13Z</dcterms:created>
  <dcterms:modified xsi:type="dcterms:W3CDTF">2025-08-20T23:49:18Z</dcterms:modified>
</cp:coreProperties>
</file>